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'一般公共预算基本支出表'!$A$1:$E$37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<sst xmlns="http://schemas.openxmlformats.org/spreadsheetml/2006/main" count="215" uniqueCount="134">
  <si>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</si>
  <si>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</si>
  <si>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</si>
  <si>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</si>
  <si>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</si>
  <si>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</si>
  <si>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</si>
  <si>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</si>
  <si>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</si>
  <si>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填报单位:310001水保局机关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</si>
  <si>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</si>
  <si>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</si>
  <si>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</si>
  <si>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</si>
  <si>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</si>
  <si>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</si>
  <si>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</si>
  <si>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</si>
  <si>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</si>
  <si>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</si>
  <si>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</si>
  <si>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</si>
  <si>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</si>
  <si>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</si>
  <si>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</si>
  <si>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</si>
  <si>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</si>
  <si>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</si>
  <si>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</si>
  <si>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</si>
  <si>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</si>
  <si>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</si>
  <si>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</si>
  <si>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</si>
  <si>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</si>
  <si>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</si>
  <si>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</si>
  <si>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</si>
  <si>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</si>
  <si>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</si>
  <si>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</si>
  <si>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</si>
  <si>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</si>
  <si>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</si>
  <si>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</si>
  <si>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</si>
  <si>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</si>
  <si>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</si>
  <si>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</si>
  <si>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</si>
  <si>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</si>
  <si>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</si>
  <si>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213</t>
  </si>
  <si>
    <t>农林水支出</t>
  </si>
  <si>
    <t>　03</t>
  </si>
  <si>
    <t>　水利</t>
  </si>
  <si>
    <t>　　2130310</t>
  </si>
  <si>
    <t>　　水土保持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</si>
  <si>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</si>
  <si>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</si>
  <si>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</si>
  <si>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</si>
  <si>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</si>
  <si>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</si>
  <si>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</si>
  <si>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</si>
  <si>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</si>
  <si>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</si>
  <si>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</si>
  <si>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</si>
  <si>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</si>
  <si>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</si>
  <si>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</si>
  <si>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</si>
  <si>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</si>
  <si>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</si>
  <si>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</si>
  <si>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</si>
  <si>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</si>
  <si>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</si>
  <si>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</si>
  <si>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</si>
  <si>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</si>
  <si>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</si>
  <si>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</si>
  <si>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</si>
  <si>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</si>
  <si>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</si>
  <si>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</si>
  <si>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</si>
  <si>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</si>
  <si>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</si>
  <si>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</si>
  <si>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一般津贴补贴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</si>
  <si>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</si>
  <si>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</si>
  <si>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</si>
  <si>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</si>
  <si>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</si>
  <si>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</si>
  <si>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</si>
  <si>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工伤保险</t>
  </si>
  <si>
    <t>3011202</t>
  </si>
  <si>
    <t>　生育保险</t>
  </si>
  <si>
    <t>商品和服务支出</t>
  </si>
  <si>
    <t>30201</t>
  </si>
  <si>
    <t>　办公费</t>
  </si>
  <si>
    <t>3022901</t>
  </si>
  <si>
    <t>　取暖费</t>
  </si>
  <si>
    <t>3022902</t>
  </si>
  <si>
    <t>　降温费</t>
  </si>
  <si>
    <t>3022999</t>
  </si>
  <si>
    <t>　其他福利费</t>
  </si>
  <si>
    <t>3023901</t>
  </si>
  <si>
    <t>　公车补贴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</si>
  <si>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公务接待费</t>
    </r>
  </si>
  <si>
    <t xml:space="preserve">  其他交通费用</t>
  </si>
  <si>
    <t xml:space="preserve">  其他商品服务支出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</si>
  <si>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</si>
  <si>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</si>
  <si>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</si>
  <si>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</si>
  <si>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</si>
  <si>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</si>
  <si>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</si>
  <si>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</si>
  <si>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</si>
  <si>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</si>
  <si>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r>
      <t>3</t>
    </r>
    <r>
      <rPr>
        <sz val="12"/>
        <color indexed="8"/>
        <rFont val="宋体"/>
        <family val="0"/>
      </rPr>
      <t>10001</t>
    </r>
  </si>
  <si>
    <t>宁都县水土保持局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</si>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</sst>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131</v>
      </c>
      <c r="B2" s="2"/>
      <c r="C2" s="2"/>
    </row>
    <row r="3" s="1" customFormat="1" ht="17.25" customHeight="1"/>
    <row r="4" spans="1:3" s="1" customFormat="1" ht="15.75" customHeight="1">
      <c r="A4" s="3" t="s">
        <v>132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1570443.24</v>
      </c>
      <c r="C7" s="12"/>
      <c r="D7" s="11"/>
      <c r="F7" s="11"/>
    </row>
    <row r="8" spans="1:3" s="1" customFormat="1" ht="27.75" customHeight="1">
      <c r="A8" s="6" t="s">
        <v>53</v>
      </c>
      <c r="B8" s="7">
        <v>1570443.24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132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1570443.24</v>
      </c>
      <c r="C7" s="8">
        <v>1570443.24</v>
      </c>
      <c r="D7" s="7"/>
    </row>
    <row r="8" spans="1:4" s="1" customFormat="1" ht="27.75" customHeight="1">
      <c r="A8" s="6" t="s">
        <v>53</v>
      </c>
      <c r="B8" s="7">
        <v>1570443.24</v>
      </c>
      <c r="C8" s="8">
        <v>1570443.24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1166443.24</v>
      </c>
      <c r="C6" s="55" t="str">
        <f>'支出总表（引用）'!A8</f>
        <v>农林水支出</v>
      </c>
      <c r="D6" s="43">
        <f>'支出总表（引用）'!B8</f>
        <v>1570443.24</v>
      </c>
    </row>
    <row r="7" spans="1:4" s="1" customFormat="1" ht="17.25" customHeight="1">
      <c r="A7" s="35" t="s">
        <v>17</v>
      </c>
      <c r="B7" s="36">
        <v>1166443.24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1166443.24</v>
      </c>
      <c r="C49" s="44" t="s">
        <v>27</v>
      </c>
      <c r="D49" s="21">
        <f>'支出总表（引用）'!B7</f>
        <v>1570443.24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1166443.24</v>
      </c>
      <c r="C53" s="44" t="s">
        <v>32</v>
      </c>
      <c r="D53" s="21">
        <f>B53</f>
        <v>1166443.24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N4" sqref="N4:N5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5.14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1166443.24</v>
      </c>
      <c r="D7" s="22"/>
      <c r="E7" s="22">
        <v>1166443.24</v>
      </c>
      <c r="F7" s="22">
        <v>1166443.24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1166443.24</v>
      </c>
      <c r="D8" s="22"/>
      <c r="E8" s="22">
        <v>1166443.24</v>
      </c>
      <c r="F8" s="22">
        <v>1166443.24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1166443.24</v>
      </c>
      <c r="D9" s="22"/>
      <c r="E9" s="22">
        <v>1166443.24</v>
      </c>
      <c r="F9" s="22">
        <v>1166443.24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1166443.24</v>
      </c>
      <c r="D10" s="22"/>
      <c r="E10" s="22">
        <v>1166443.24</v>
      </c>
      <c r="F10" s="22">
        <v>1166443.24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1166443.24</v>
      </c>
      <c r="D7" s="22">
        <v>1166443.24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1166443.24</v>
      </c>
      <c r="D8" s="22">
        <v>1166443.24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1166443.24</v>
      </c>
      <c r="D9" s="22">
        <v>1166443.24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1166443.24</v>
      </c>
      <c r="D10" s="22">
        <v>1166443.24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f>404000+1166443.24</f>
        <v>1570443.24</v>
      </c>
      <c r="C6" s="37" t="s">
        <v>72</v>
      </c>
      <c r="D6" s="36">
        <f>404000+1166443.24</f>
        <v>1570443.24</v>
      </c>
      <c r="E6" s="36">
        <f>404000+1166443.24</f>
        <v>1570443.24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f>404000+1166443.24</f>
        <v>1570443.24</v>
      </c>
      <c r="C7" s="38" t="str">
        <f>'财拨总表（引用）'!A8</f>
        <v>农林水支出</v>
      </c>
      <c r="D7" s="36">
        <f>404000+1166443.24</f>
        <v>1570443.24</v>
      </c>
      <c r="E7" s="36">
        <f>404000+1166443.24</f>
        <v>1570443.24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1570443.24</v>
      </c>
      <c r="C54" s="44" t="s">
        <v>32</v>
      </c>
      <c r="D54" s="7">
        <f>D6</f>
        <v>1570443.24</v>
      </c>
      <c r="E54" s="7">
        <f>E6</f>
        <v>1570443.24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f aca="true" t="shared" si="0" ref="C7:D10">404000+1166443.24</f>
        <v>1570443.24</v>
      </c>
      <c r="D7" s="22">
        <f t="shared" si="0"/>
        <v>1570443.24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f t="shared" si="0"/>
        <v>1570443.24</v>
      </c>
      <c r="D8" s="22">
        <f t="shared" si="0"/>
        <v>1570443.24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f t="shared" si="0"/>
        <v>1570443.24</v>
      </c>
      <c r="D9" s="22">
        <f t="shared" si="0"/>
        <v>1570443.24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f t="shared" si="0"/>
        <v>1570443.24</v>
      </c>
      <c r="D10" s="22">
        <f t="shared" si="0"/>
        <v>1570443.24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f>404000+1166443.24</f>
        <v>1570443.24</v>
      </c>
      <c r="D7" s="22">
        <v>1030067.24</v>
      </c>
      <c r="E7" s="21">
        <f>404000+136376</f>
        <v>540376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1009331.24</v>
      </c>
      <c r="D8" s="22">
        <v>1009331.24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493020</v>
      </c>
      <c r="D9" s="22">
        <v>493020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226200</v>
      </c>
      <c r="D10" s="22">
        <v>226200</v>
      </c>
      <c r="E10" s="21"/>
    </row>
    <row r="11" spans="1:5" s="1" customFormat="1" ht="18.75" customHeight="1">
      <c r="A11" s="6" t="s">
        <v>94</v>
      </c>
      <c r="B11" s="6" t="s">
        <v>95</v>
      </c>
      <c r="C11" s="22">
        <v>41085</v>
      </c>
      <c r="D11" s="22">
        <v>41085</v>
      </c>
      <c r="E11" s="21"/>
    </row>
    <row r="12" spans="1:5" s="1" customFormat="1" ht="18.75" customHeight="1">
      <c r="A12" s="6" t="s">
        <v>96</v>
      </c>
      <c r="B12" s="6" t="s">
        <v>97</v>
      </c>
      <c r="C12" s="22">
        <v>121648.8</v>
      </c>
      <c r="D12" s="22">
        <v>121648.8</v>
      </c>
      <c r="E12" s="21"/>
    </row>
    <row r="13" spans="1:5" s="1" customFormat="1" ht="18.75" customHeight="1">
      <c r="A13" s="6" t="s">
        <v>98</v>
      </c>
      <c r="B13" s="6" t="s">
        <v>99</v>
      </c>
      <c r="C13" s="22">
        <v>122342.9</v>
      </c>
      <c r="D13" s="22">
        <v>122342.9</v>
      </c>
      <c r="E13" s="21"/>
    </row>
    <row r="14" spans="1:5" s="1" customFormat="1" ht="18.75" customHeight="1">
      <c r="A14" s="6" t="s">
        <v>100</v>
      </c>
      <c r="B14" s="6" t="s">
        <v>101</v>
      </c>
      <c r="C14" s="22">
        <v>1438.44</v>
      </c>
      <c r="D14" s="22">
        <v>1438.44</v>
      </c>
      <c r="E14" s="21"/>
    </row>
    <row r="15" spans="1:5" s="1" customFormat="1" ht="18.75" customHeight="1">
      <c r="A15" s="6" t="s">
        <v>102</v>
      </c>
      <c r="B15" s="6" t="s">
        <v>103</v>
      </c>
      <c r="C15" s="22">
        <v>3596.1</v>
      </c>
      <c r="D15" s="22">
        <v>3596.1</v>
      </c>
      <c r="E15" s="21"/>
    </row>
    <row r="16" spans="1:5" s="1" customFormat="1" ht="18.75" customHeight="1">
      <c r="A16" s="6"/>
      <c r="B16" s="6" t="s">
        <v>104</v>
      </c>
      <c r="C16" s="22">
        <v>136376</v>
      </c>
      <c r="D16" s="22"/>
      <c r="E16" s="21">
        <f>404000+136376</f>
        <v>540376</v>
      </c>
    </row>
    <row r="17" spans="1:5" s="1" customFormat="1" ht="18.75" customHeight="1">
      <c r="A17" s="6" t="s">
        <v>105</v>
      </c>
      <c r="B17" s="6" t="s">
        <v>106</v>
      </c>
      <c r="C17" s="22">
        <v>55000</v>
      </c>
      <c r="D17" s="22"/>
      <c r="E17" s="21">
        <v>55000</v>
      </c>
    </row>
    <row r="18" spans="1:5" s="1" customFormat="1" ht="18.75" customHeight="1">
      <c r="A18" s="6" t="s">
        <v>107</v>
      </c>
      <c r="B18" s="6" t="s">
        <v>108</v>
      </c>
      <c r="C18" s="22">
        <v>6480</v>
      </c>
      <c r="D18" s="22"/>
      <c r="E18" s="21">
        <v>6480</v>
      </c>
    </row>
    <row r="19" spans="1:5" s="1" customFormat="1" ht="18.75" customHeight="1">
      <c r="A19" s="6" t="s">
        <v>109</v>
      </c>
      <c r="B19" s="6" t="s">
        <v>110</v>
      </c>
      <c r="C19" s="22">
        <v>8800</v>
      </c>
      <c r="D19" s="22"/>
      <c r="E19" s="21">
        <v>8800</v>
      </c>
    </row>
    <row r="20" spans="1:5" s="1" customFormat="1" ht="18.75" customHeight="1">
      <c r="A20" s="6" t="s">
        <v>111</v>
      </c>
      <c r="B20" s="6" t="s">
        <v>112</v>
      </c>
      <c r="C20" s="22">
        <v>1296</v>
      </c>
      <c r="D20" s="22"/>
      <c r="E20" s="21">
        <v>1296</v>
      </c>
    </row>
    <row r="21" spans="1:5" s="1" customFormat="1" ht="18.75" customHeight="1">
      <c r="A21" s="6" t="s">
        <v>113</v>
      </c>
      <c r="B21" s="6" t="s">
        <v>114</v>
      </c>
      <c r="C21" s="22">
        <v>64800</v>
      </c>
      <c r="D21" s="22"/>
      <c r="E21" s="21">
        <v>64800</v>
      </c>
    </row>
    <row r="22" spans="1:5" s="1" customFormat="1" ht="18.75" customHeight="1">
      <c r="A22" s="6"/>
      <c r="B22" s="6" t="s">
        <v>115</v>
      </c>
      <c r="C22" s="22"/>
      <c r="D22" s="22"/>
      <c r="E22" s="21">
        <v>94000</v>
      </c>
    </row>
    <row r="23" spans="1:5" s="1" customFormat="1" ht="18.75" customHeight="1">
      <c r="A23" s="6"/>
      <c r="B23" s="6" t="s">
        <v>116</v>
      </c>
      <c r="C23" s="22"/>
      <c r="D23" s="22"/>
      <c r="E23" s="21">
        <f>-8500+118500</f>
        <v>110000</v>
      </c>
    </row>
    <row r="24" spans="1:5" s="1" customFormat="1" ht="18.75" customHeight="1">
      <c r="A24" s="6"/>
      <c r="B24" s="6" t="s">
        <v>117</v>
      </c>
      <c r="C24" s="22"/>
      <c r="D24" s="22"/>
      <c r="E24" s="21">
        <v>200000</v>
      </c>
    </row>
    <row r="25" spans="1:5" s="1" customFormat="1" ht="18.75" customHeight="1">
      <c r="A25" s="6"/>
      <c r="B25" s="6" t="s">
        <v>118</v>
      </c>
      <c r="C25" s="22">
        <v>20736</v>
      </c>
      <c r="D25" s="22">
        <v>20736</v>
      </c>
      <c r="E25" s="21"/>
    </row>
    <row r="26" spans="1:5" s="1" customFormat="1" ht="18.75" customHeight="1">
      <c r="A26" s="6" t="s">
        <v>119</v>
      </c>
      <c r="B26" s="6" t="s">
        <v>120</v>
      </c>
      <c r="C26" s="22">
        <v>20736</v>
      </c>
      <c r="D26" s="22">
        <v>20736</v>
      </c>
      <c r="E26" s="21"/>
    </row>
    <row r="27" spans="1:8" s="1" customFormat="1" ht="21" customHeight="1">
      <c r="A27" s="13"/>
      <c r="B27" s="13"/>
      <c r="C27" s="13"/>
      <c r="D27" s="13"/>
      <c r="E27" s="13"/>
      <c r="F27" s="13"/>
      <c r="G27" s="13"/>
      <c r="H27" s="11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6" s="1" customFormat="1" ht="21" customHeight="1">
      <c r="A29" s="13"/>
      <c r="B29" s="13"/>
      <c r="C29" s="13"/>
      <c r="D29" s="13"/>
      <c r="E29" s="13"/>
      <c r="F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21" customHeight="1"/>
    <row r="37" spans="1:7" s="1" customFormat="1" ht="21" customHeight="1">
      <c r="A37" s="13"/>
      <c r="B37" s="13"/>
      <c r="C37" s="13"/>
      <c r="D37" s="13"/>
      <c r="E37" s="13"/>
      <c r="F37" s="13"/>
      <c r="G3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H19" sqref="H19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121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122</v>
      </c>
      <c r="B4" s="5" t="s">
        <v>123</v>
      </c>
      <c r="C4" s="5" t="s">
        <v>36</v>
      </c>
      <c r="D4" s="26" t="s">
        <v>124</v>
      </c>
      <c r="E4" s="5" t="s">
        <v>125</v>
      </c>
      <c r="F4" s="27" t="s">
        <v>126</v>
      </c>
      <c r="G4" s="5" t="s">
        <v>127</v>
      </c>
    </row>
    <row r="5" spans="1:7" s="1" customFormat="1" ht="21.75" customHeight="1">
      <c r="A5" s="28" t="s">
        <v>128</v>
      </c>
      <c r="B5" s="28" t="s">
        <v>129</v>
      </c>
      <c r="C5" s="29">
        <v>94000</v>
      </c>
      <c r="D5" s="30"/>
      <c r="E5" s="30">
        <v>94000</v>
      </c>
      <c r="F5" s="30"/>
      <c r="G5" s="30"/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2020-08-19T07:12:36Z</cp:lastPrinted>
  <dcterms:created xsi:type="dcterms:W3CDTF">2022-07-20T03:36:22Z</dcterms:created>
  <dcterms:modified xsi:type="dcterms:W3CDTF">2022-07-20T03:39:07Z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