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131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'部门收入总表'!$A$1:$O$22</definedName>
    <definedName name="_xlnm.Print_Titles" localSheetId="3">'部门支出总表'!$A:$H,'部门支出总表'!$1:$6</definedName>
    <definedName name="_xlnm.Print_Area" localSheetId="3">'部门支出总表'!$A$1:$H$21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'一般公共预算支出表'!$A$1:$E$27</definedName>
    <definedName name="_xlnm.Print_Titles" localSheetId="6">'一般公共预算基本支出表'!$A:$E,'一般公共预算基本支出表'!$1:$6</definedName>
    <definedName name="_xlnm.Print_Area" localSheetId="6">'一般公共预算基本支出表'!$A$1:$E$33</definedName>
    <definedName name="_xlnm.Print_Titles" localSheetId="7">'三公表'!$A:$G,'三公表'!$1:$5</definedName>
    <definedName name="_xlnm.Print_Area" localSheetId="7">'三公表'!$A$1:$G$24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'支出总表（引用）'!$A$1:$C$13</definedName>
    <definedName name="_xlnm.Print_Titles" localSheetId="10">'财拨总表（引用）'!$A:$D,'财拨总表（引用）'!$1:$6</definedName>
    <definedName name="_xlnm.Print_Area" localSheetId="10">'财拨总表（引用）'!$A$1:$D$22</definedName>
  </definedNames>
  <calcPr fullCalcOnLoad="1"/>
</workbook>
</file>

<file path=xl/sharedStrings.xml><?xml version="1.0" encoding="utf-8"?>
<sst xmlns="http://schemas.openxmlformats.org/spreadsheetml/2006/main" count="217" uniqueCount="133">
  <si>
    <t>总计</t>
  </si>
  <si>
    <t>2020年部门预算表</t>
  </si>
  <si>
    <t>部门名称：</t>
  </si>
  <si>
    <t>宁都县招商服务中心</t>
  </si>
  <si>
    <t>编制日期：</t>
  </si>
  <si>
    <t>编制单位：</t>
  </si>
  <si>
    <t>单位负责人签章：</t>
  </si>
  <si>
    <t>罗新莲</t>
  </si>
  <si>
    <t>财务负责人签章：</t>
  </si>
  <si>
    <t>张星明</t>
  </si>
  <si>
    <t>制表人签章：</t>
  </si>
  <si>
    <t>陈仪</t>
  </si>
  <si>
    <t>收支预算总表</t>
  </si>
  <si>
    <t>填报单位:108招商服务中心 , 108001招商服务中心机关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</si>
  <si>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</si>
  <si>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</si>
  <si>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</si>
  <si>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</si>
  <si>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</si>
  <si>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</si>
  <si>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</si>
  <si>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</si>
  <si>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</si>
  <si>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</si>
  <si>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</si>
  <si>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</si>
  <si>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</si>
  <si>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</si>
  <si>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</si>
  <si>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</si>
  <si>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</si>
  <si>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</si>
  <si>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</si>
  <si>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</si>
  <si>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</si>
  <si>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</si>
  <si>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</si>
  <si>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</si>
  <si>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</si>
  <si>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</si>
  <si>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</si>
  <si>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</si>
  <si>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</si>
  <si>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</si>
  <si>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</si>
  <si>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</si>
  <si>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</si>
  <si>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</si>
  <si>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</si>
  <si>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</si>
  <si>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</si>
  <si>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</si>
  <si>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</si>
  <si>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</si>
  <si>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</si>
  <si>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</si>
  <si>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</si>
  <si>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</si>
  <si>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13</t>
  </si>
  <si>
    <t>　商贸事务</t>
  </si>
  <si>
    <t>　　2011301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</si>
  <si>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</si>
  <si>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</si>
  <si>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</si>
  <si>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</si>
  <si>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</si>
  <si>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</si>
  <si>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</si>
  <si>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</si>
  <si>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</si>
  <si>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</si>
  <si>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</si>
  <si>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</si>
  <si>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</si>
  <si>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</si>
  <si>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</si>
  <si>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</si>
  <si>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</si>
  <si>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</si>
  <si>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</si>
  <si>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</si>
  <si>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</si>
  <si>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</si>
  <si>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</si>
  <si>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</si>
  <si>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</si>
  <si>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</si>
  <si>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</si>
  <si>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</si>
  <si>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单位：元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</si>
  <si>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</si>
  <si>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</si>
  <si>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</si>
  <si>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</si>
  <si>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</si>
  <si>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</si>
  <si>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</si>
  <si>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</si>
  <si>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一般津贴补贴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</si>
  <si>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</si>
  <si>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</si>
  <si>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</si>
  <si>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</si>
  <si>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</si>
  <si>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</si>
  <si>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3011201</t>
  </si>
  <si>
    <t>　工伤保险</t>
  </si>
  <si>
    <t>3011202</t>
  </si>
  <si>
    <t>　生育保险</t>
  </si>
  <si>
    <t>商品和服务支出</t>
  </si>
  <si>
    <t>30201</t>
  </si>
  <si>
    <t>　办公费</t>
  </si>
  <si>
    <t>3022901</t>
  </si>
  <si>
    <t>　取暖费</t>
  </si>
  <si>
    <t>3022902</t>
  </si>
  <si>
    <t>　降温费</t>
  </si>
  <si>
    <t>3022999</t>
  </si>
  <si>
    <t>　其他福利费</t>
  </si>
  <si>
    <t>对个人和家庭的补助</t>
  </si>
  <si>
    <t>3039901</t>
  </si>
  <si>
    <t>　独生子女费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</si>
  <si>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</si>
  <si>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</si>
  <si>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</si>
  <si>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</si>
  <si>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</si>
  <si>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</si>
  <si>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</si>
  <si>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108001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</si>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</sst>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3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6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6" xfId="0" applyNumberFormat="1" applyFont="1" applyBorder="1" applyAlignment="1" applyProtection="1">
      <alignment horizontal="center" vertical="center" wrapText="1"/>
      <protection/>
    </xf>
    <xf numFmtId="37" fontId="4" fillId="0" borderId="16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vertical="center"/>
      <protection/>
    </xf>
    <xf numFmtId="49" fontId="4" fillId="0" borderId="12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4" fontId="4" fillId="0" borderId="17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31" fontId="2" fillId="0" borderId="0" xfId="0" applyNumberFormat="1" applyFont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4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P9" sqref="P9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1"/>
      <c r="T1" s="10"/>
      <c r="U1" s="75" t="s">
        <v>0</v>
      </c>
    </row>
    <row r="2" s="1" customFormat="1" ht="42" customHeight="1">
      <c r="T2" s="10"/>
    </row>
    <row r="3" spans="1:20" s="1" customFormat="1" ht="61.5" customHeight="1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S3" s="10"/>
      <c r="T3" s="10"/>
    </row>
    <row r="4" spans="2:19" s="1" customFormat="1" ht="38.25" customHeight="1">
      <c r="B4" s="63"/>
      <c r="C4" s="63"/>
      <c r="D4" s="63"/>
      <c r="E4" s="63"/>
      <c r="F4" s="64"/>
      <c r="G4" s="64"/>
      <c r="H4" s="63"/>
      <c r="I4" s="63"/>
      <c r="J4" s="63"/>
      <c r="K4" s="63"/>
      <c r="L4" s="63"/>
      <c r="M4" s="63"/>
      <c r="N4" s="63"/>
      <c r="O4" s="63"/>
      <c r="P4" s="63"/>
      <c r="Q4" s="10"/>
      <c r="R4" s="10"/>
      <c r="S4" s="10"/>
    </row>
    <row r="5" spans="1:17" s="1" customFormat="1" ht="15">
      <c r="A5" s="10"/>
      <c r="B5" s="10"/>
      <c r="F5" s="10"/>
      <c r="G5" s="10"/>
      <c r="J5" s="10"/>
      <c r="K5" s="10"/>
      <c r="L5" s="10"/>
      <c r="Q5" s="10"/>
    </row>
    <row r="6" spans="2:17" s="1" customFormat="1" ht="25.5" customHeight="1">
      <c r="B6" s="10"/>
      <c r="F6" s="65" t="s">
        <v>2</v>
      </c>
      <c r="G6" s="65"/>
      <c r="H6" s="66" t="s">
        <v>3</v>
      </c>
      <c r="I6" s="66"/>
      <c r="J6" s="66"/>
      <c r="K6" s="66"/>
      <c r="L6" s="71"/>
      <c r="M6" s="72"/>
      <c r="Q6" s="10"/>
    </row>
    <row r="7" spans="2:13" s="1" customFormat="1" ht="22.5">
      <c r="B7" s="10"/>
      <c r="C7" s="10"/>
      <c r="F7" s="65"/>
      <c r="G7" s="65"/>
      <c r="H7" s="65"/>
      <c r="I7" s="65"/>
      <c r="J7" s="65"/>
      <c r="K7" s="65"/>
      <c r="L7" s="65"/>
      <c r="M7" s="65"/>
    </row>
    <row r="8" spans="3:13" s="1" customFormat="1" ht="22.5">
      <c r="C8" s="10"/>
      <c r="F8" s="65"/>
      <c r="G8" s="65"/>
      <c r="H8" s="65"/>
      <c r="I8" s="65"/>
      <c r="J8" s="65"/>
      <c r="K8" s="65"/>
      <c r="L8" s="65"/>
      <c r="M8" s="65"/>
    </row>
    <row r="9" spans="3:255" s="1" customFormat="1" ht="22.5">
      <c r="C9" s="10"/>
      <c r="D9" s="10"/>
      <c r="F9" s="65"/>
      <c r="G9" s="65"/>
      <c r="H9" s="65"/>
      <c r="I9" s="65"/>
      <c r="J9" s="65"/>
      <c r="K9" s="65"/>
      <c r="L9" s="65"/>
      <c r="M9" s="65"/>
      <c r="IS9" s="10"/>
      <c r="IT9" s="10"/>
      <c r="IU9" s="76"/>
    </row>
    <row r="10" spans="4:255" s="1" customFormat="1" ht="24.75" customHeight="1">
      <c r="D10" s="10"/>
      <c r="F10" s="67" t="s">
        <v>4</v>
      </c>
      <c r="G10" s="65"/>
      <c r="H10" s="68">
        <v>43992</v>
      </c>
      <c r="I10" s="73"/>
      <c r="J10" s="73"/>
      <c r="K10" s="73"/>
      <c r="L10" s="65"/>
      <c r="M10" s="65"/>
      <c r="IS10" s="10"/>
      <c r="IU10" s="10"/>
    </row>
    <row r="11" spans="6:255" s="1" customFormat="1" ht="22.5">
      <c r="F11" s="65"/>
      <c r="G11" s="65"/>
      <c r="H11" s="65"/>
      <c r="I11" s="65"/>
      <c r="J11" s="65"/>
      <c r="K11" s="65"/>
      <c r="L11" s="65"/>
      <c r="M11" s="65"/>
      <c r="IS11" s="10"/>
      <c r="IU11" s="10"/>
    </row>
    <row r="12" spans="6:256" s="1" customFormat="1" ht="22.5">
      <c r="F12" s="65"/>
      <c r="G12" s="65"/>
      <c r="H12" s="65"/>
      <c r="I12" s="65"/>
      <c r="J12" s="65"/>
      <c r="K12" s="65"/>
      <c r="L12" s="65"/>
      <c r="M12" s="65"/>
      <c r="IU12" s="10"/>
      <c r="IV12" s="10"/>
    </row>
    <row r="13" spans="6:256" s="1" customFormat="1" ht="24.75" customHeight="1">
      <c r="F13" s="65" t="s">
        <v>5</v>
      </c>
      <c r="G13" s="65"/>
      <c r="H13" s="66" t="s">
        <v>3</v>
      </c>
      <c r="I13" s="66"/>
      <c r="J13" s="66"/>
      <c r="K13" s="66"/>
      <c r="L13" s="72"/>
      <c r="M13" s="72"/>
      <c r="IV13" s="10"/>
    </row>
    <row r="14" spans="9:256" s="1" customFormat="1" ht="15">
      <c r="I14" s="10"/>
      <c r="J14" s="10"/>
      <c r="K14" s="10"/>
      <c r="IV14" s="10"/>
    </row>
    <row r="15" spans="9:256" s="1" customFormat="1" ht="32.25" customHeight="1">
      <c r="I15" s="10"/>
      <c r="K15" s="10"/>
      <c r="IV15" s="10"/>
    </row>
    <row r="16" s="1" customFormat="1" ht="15">
      <c r="K16" s="10"/>
    </row>
    <row r="17" spans="1:15" s="1" customFormat="1" ht="31.5" customHeight="1">
      <c r="A17" s="69" t="s">
        <v>6</v>
      </c>
      <c r="B17" s="69"/>
      <c r="C17" s="69"/>
      <c r="D17" s="69" t="s">
        <v>7</v>
      </c>
      <c r="E17" s="70"/>
      <c r="F17" s="69"/>
      <c r="G17" s="69" t="s">
        <v>8</v>
      </c>
      <c r="H17" s="69"/>
      <c r="I17" s="70"/>
      <c r="J17" s="69" t="s">
        <v>9</v>
      </c>
      <c r="K17" s="69"/>
      <c r="L17" s="69"/>
      <c r="M17" s="69" t="s">
        <v>10</v>
      </c>
      <c r="N17" s="69"/>
      <c r="O17" s="69" t="s">
        <v>11</v>
      </c>
    </row>
    <row r="18" s="1" customFormat="1" ht="15"/>
    <row r="19" s="1" customFormat="1" ht="16.5" customHeight="1"/>
    <row r="20" s="1" customFormat="1" ht="22.5">
      <c r="J20" s="65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4"/>
    </row>
  </sheetData>
  <sheetProtection formatCells="0" formatColumns="0" formatRows="0" insertColumns="0" insertRows="0" insertHyperlinks="0" deleteColumns="0" deleteRows="0" sort="0" autoFilter="0" pivotTables="0"/>
  <mergeCells count="4">
    <mergeCell ref="A3:P3"/>
    <mergeCell ref="H6:K6"/>
    <mergeCell ref="H10:K10"/>
    <mergeCell ref="H13:K13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B7" sqref="B7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130</v>
      </c>
      <c r="B2" s="2"/>
      <c r="C2" s="2"/>
    </row>
    <row r="3" s="1" customFormat="1" ht="17.25" customHeight="1"/>
    <row r="4" spans="1:3" s="1" customFormat="1" ht="15.75" customHeight="1">
      <c r="A4" s="3" t="s">
        <v>131</v>
      </c>
      <c r="B4" s="4" t="s">
        <v>40</v>
      </c>
      <c r="C4" s="4" t="s">
        <v>33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54</v>
      </c>
      <c r="B6" s="5">
        <v>1</v>
      </c>
      <c r="C6" s="5">
        <v>2</v>
      </c>
    </row>
    <row r="7" spans="1:6" s="1" customFormat="1" ht="27.75" customHeight="1">
      <c r="A7" s="6" t="s">
        <v>40</v>
      </c>
      <c r="B7" s="7">
        <v>208.03</v>
      </c>
      <c r="C7" s="11"/>
      <c r="D7" s="10"/>
      <c r="F7" s="10"/>
    </row>
    <row r="8" spans="1:3" s="1" customFormat="1" ht="27.75" customHeight="1">
      <c r="A8" s="6" t="s">
        <v>57</v>
      </c>
      <c r="B8" s="7">
        <v>208.03</v>
      </c>
      <c r="C8" s="11"/>
    </row>
    <row r="9" spans="1:5" s="1" customFormat="1" ht="27.75" customHeight="1">
      <c r="A9" s="8"/>
      <c r="B9" s="10"/>
      <c r="C9" s="10"/>
      <c r="E9" s="10"/>
    </row>
    <row r="10" spans="1:3" s="1" customFormat="1" ht="27.75" customHeight="1">
      <c r="A10" s="8"/>
      <c r="B10" s="10"/>
      <c r="C10" s="10"/>
    </row>
    <row r="11" spans="1:4" s="1" customFormat="1" ht="27.75" customHeight="1">
      <c r="A11" s="10"/>
      <c r="B11" s="10"/>
      <c r="C11" s="10"/>
      <c r="D11" s="10"/>
    </row>
    <row r="12" spans="1:3" s="1" customFormat="1" ht="27.75" customHeight="1">
      <c r="A12" s="10"/>
      <c r="C12" s="10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B7" sqref="B7:C8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132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131</v>
      </c>
      <c r="B4" s="4" t="s">
        <v>42</v>
      </c>
      <c r="C4" s="4" t="s">
        <v>73</v>
      </c>
      <c r="D4" s="4" t="s">
        <v>74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54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55</v>
      </c>
      <c r="B7" s="7">
        <v>208.03</v>
      </c>
      <c r="C7" s="7">
        <v>208.03</v>
      </c>
      <c r="D7" s="7"/>
    </row>
    <row r="8" spans="1:4" s="1" customFormat="1" ht="27.75" customHeight="1">
      <c r="A8" s="6" t="s">
        <v>57</v>
      </c>
      <c r="B8" s="7">
        <v>208.03</v>
      </c>
      <c r="C8" s="7">
        <v>208.03</v>
      </c>
      <c r="D8" s="7"/>
    </row>
    <row r="9" spans="1:8" s="1" customFormat="1" ht="27.75" customHeight="1">
      <c r="A9" s="8"/>
      <c r="B9" s="9"/>
      <c r="C9" s="9"/>
      <c r="D9" s="9"/>
      <c r="E9" s="10"/>
      <c r="H9" s="10"/>
    </row>
    <row r="10" spans="1:4" s="1" customFormat="1" ht="27.75" customHeight="1">
      <c r="A10" s="10"/>
      <c r="B10" s="10"/>
      <c r="C10" s="10"/>
      <c r="D10" s="10"/>
    </row>
    <row r="11" spans="1:8" s="1" customFormat="1" ht="27.75" customHeight="1">
      <c r="A11" s="10"/>
      <c r="B11" s="10"/>
      <c r="C11" s="10"/>
      <c r="D11" s="10"/>
      <c r="E11" s="10"/>
      <c r="F11" s="10"/>
      <c r="G11" s="10"/>
      <c r="H11" s="10"/>
    </row>
    <row r="12" spans="1:7" s="1" customFormat="1" ht="27.75" customHeight="1">
      <c r="A12" s="10"/>
      <c r="C12" s="10"/>
      <c r="D12" s="10"/>
      <c r="E12" s="10"/>
      <c r="F12" s="10"/>
      <c r="G12" s="10"/>
    </row>
    <row r="13" s="1" customFormat="1" ht="27.75" customHeight="1">
      <c r="C13" s="10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D49" sqref="D49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12</v>
      </c>
      <c r="B2" s="33"/>
      <c r="C2" s="33"/>
      <c r="D2" s="33"/>
    </row>
    <row r="3" spans="1:4" s="1" customFormat="1" ht="17.25" customHeight="1">
      <c r="A3" s="15" t="s">
        <v>13</v>
      </c>
      <c r="B3" s="16"/>
      <c r="C3" s="16"/>
      <c r="D3" s="17" t="s">
        <v>14</v>
      </c>
    </row>
    <row r="4" spans="1:4" s="1" customFormat="1" ht="17.25" customHeight="1">
      <c r="A4" s="4" t="s">
        <v>15</v>
      </c>
      <c r="B4" s="4"/>
      <c r="C4" s="4" t="s">
        <v>16</v>
      </c>
      <c r="D4" s="4"/>
    </row>
    <row r="5" spans="1:4" s="1" customFormat="1" ht="17.25" customHeight="1">
      <c r="A5" s="4" t="s">
        <v>17</v>
      </c>
      <c r="B5" s="5" t="s">
        <v>18</v>
      </c>
      <c r="C5" s="18" t="s">
        <v>19</v>
      </c>
      <c r="D5" s="18" t="s">
        <v>18</v>
      </c>
    </row>
    <row r="6" spans="1:4" s="1" customFormat="1" ht="17.25" customHeight="1">
      <c r="A6" s="35" t="s">
        <v>20</v>
      </c>
      <c r="B6" s="31">
        <v>208.03</v>
      </c>
      <c r="C6" s="54" t="str">
        <f>'支出总表（引用）'!A8</f>
        <v>一般公共服务支出</v>
      </c>
      <c r="D6" s="31">
        <v>208.03</v>
      </c>
    </row>
    <row r="7" spans="1:4" s="1" customFormat="1" ht="17.25" customHeight="1">
      <c r="A7" s="35" t="s">
        <v>21</v>
      </c>
      <c r="B7" s="31">
        <v>208.03</v>
      </c>
      <c r="C7" s="54">
        <f>'支出总表（引用）'!A9</f>
        <v>0</v>
      </c>
      <c r="D7" s="42">
        <f>'支出总表（引用）'!B9</f>
        <v>0</v>
      </c>
    </row>
    <row r="8" spans="1:4" s="1" customFormat="1" ht="17.25" customHeight="1">
      <c r="A8" s="35" t="s">
        <v>22</v>
      </c>
      <c r="B8" s="31"/>
      <c r="C8" s="54">
        <f>'支出总表（引用）'!A10</f>
        <v>0</v>
      </c>
      <c r="D8" s="42">
        <f>'支出总表（引用）'!B10</f>
        <v>0</v>
      </c>
    </row>
    <row r="9" spans="1:4" s="1" customFormat="1" ht="17.25" customHeight="1">
      <c r="A9" s="35" t="s">
        <v>23</v>
      </c>
      <c r="B9" s="31"/>
      <c r="C9" s="54">
        <f>'支出总表（引用）'!A11</f>
        <v>0</v>
      </c>
      <c r="D9" s="42">
        <f>'支出总表（引用）'!B11</f>
        <v>0</v>
      </c>
    </row>
    <row r="10" spans="1:4" s="1" customFormat="1" ht="17.25" customHeight="1">
      <c r="A10" s="35" t="s">
        <v>24</v>
      </c>
      <c r="B10" s="31"/>
      <c r="C10" s="54">
        <f>'支出总表（引用）'!A12</f>
        <v>0</v>
      </c>
      <c r="D10" s="42">
        <f>'支出总表（引用）'!B12</f>
        <v>0</v>
      </c>
    </row>
    <row r="11" spans="1:4" s="1" customFormat="1" ht="17.25" customHeight="1">
      <c r="A11" s="35" t="s">
        <v>25</v>
      </c>
      <c r="B11" s="31"/>
      <c r="C11" s="54">
        <f>'支出总表（引用）'!A13</f>
        <v>0</v>
      </c>
      <c r="D11" s="42">
        <f>'支出总表（引用）'!B13</f>
        <v>0</v>
      </c>
    </row>
    <row r="12" spans="1:4" s="1" customFormat="1" ht="17.25" customHeight="1">
      <c r="A12" s="35" t="s">
        <v>26</v>
      </c>
      <c r="B12" s="31"/>
      <c r="C12" s="54">
        <f>'支出总表（引用）'!A14</f>
        <v>0</v>
      </c>
      <c r="D12" s="42">
        <f>'支出总表（引用）'!B14</f>
        <v>0</v>
      </c>
    </row>
    <row r="13" spans="1:4" s="1" customFormat="1" ht="17.25" customHeight="1">
      <c r="A13" s="35" t="s">
        <v>27</v>
      </c>
      <c r="B13" s="31"/>
      <c r="C13" s="54">
        <f>'支出总表（引用）'!A15</f>
        <v>0</v>
      </c>
      <c r="D13" s="42">
        <f>'支出总表（引用）'!B15</f>
        <v>0</v>
      </c>
    </row>
    <row r="14" spans="1:4" s="1" customFormat="1" ht="17.25" customHeight="1">
      <c r="A14" s="35" t="s">
        <v>28</v>
      </c>
      <c r="B14" s="31"/>
      <c r="C14" s="54">
        <f>'支出总表（引用）'!A16</f>
        <v>0</v>
      </c>
      <c r="D14" s="42">
        <f>'支出总表（引用）'!B16</f>
        <v>0</v>
      </c>
    </row>
    <row r="15" spans="1:4" s="1" customFormat="1" ht="17.25" customHeight="1">
      <c r="A15" s="35" t="s">
        <v>29</v>
      </c>
      <c r="B15" s="20"/>
      <c r="C15" s="54">
        <f>'支出总表（引用）'!A17</f>
        <v>0</v>
      </c>
      <c r="D15" s="42">
        <f>'支出总表（引用）'!B17</f>
        <v>0</v>
      </c>
    </row>
    <row r="16" spans="1:4" s="1" customFormat="1" ht="17.25" customHeight="1">
      <c r="A16" s="39"/>
      <c r="B16" s="40"/>
      <c r="C16" s="54">
        <f>'支出总表（引用）'!A18</f>
        <v>0</v>
      </c>
      <c r="D16" s="42">
        <f>'支出总表（引用）'!B18</f>
        <v>0</v>
      </c>
    </row>
    <row r="17" spans="1:4" s="1" customFormat="1" ht="17.25" customHeight="1">
      <c r="A17" s="39"/>
      <c r="B17" s="20"/>
      <c r="C17" s="54">
        <f>'支出总表（引用）'!A19</f>
        <v>0</v>
      </c>
      <c r="D17" s="42">
        <f>'支出总表（引用）'!B19</f>
        <v>0</v>
      </c>
    </row>
    <row r="18" spans="1:4" s="1" customFormat="1" ht="17.25" customHeight="1">
      <c r="A18" s="39"/>
      <c r="B18" s="20"/>
      <c r="C18" s="54">
        <f>'支出总表（引用）'!A20</f>
        <v>0</v>
      </c>
      <c r="D18" s="42">
        <f>'支出总表（引用）'!B20</f>
        <v>0</v>
      </c>
    </row>
    <row r="19" spans="1:4" s="1" customFormat="1" ht="17.25" customHeight="1">
      <c r="A19" s="42"/>
      <c r="B19" s="20"/>
      <c r="C19" s="54">
        <f>'支出总表（引用）'!A21</f>
        <v>0</v>
      </c>
      <c r="D19" s="42">
        <f>'支出总表（引用）'!B21</f>
        <v>0</v>
      </c>
    </row>
    <row r="20" spans="1:4" s="1" customFormat="1" ht="17.25" customHeight="1">
      <c r="A20" s="39"/>
      <c r="B20" s="20"/>
      <c r="C20" s="54">
        <f>'支出总表（引用）'!A22</f>
        <v>0</v>
      </c>
      <c r="D20" s="42">
        <f>'支出总表（引用）'!B22</f>
        <v>0</v>
      </c>
    </row>
    <row r="21" spans="1:4" s="1" customFormat="1" ht="17.25" customHeight="1">
      <c r="A21" s="39"/>
      <c r="B21" s="20"/>
      <c r="C21" s="54">
        <f>'支出总表（引用）'!A23</f>
        <v>0</v>
      </c>
      <c r="D21" s="42">
        <f>'支出总表（引用）'!B23</f>
        <v>0</v>
      </c>
    </row>
    <row r="22" spans="1:4" s="1" customFormat="1" ht="17.25" customHeight="1">
      <c r="A22" s="39"/>
      <c r="B22" s="20"/>
      <c r="C22" s="54">
        <f>'支出总表（引用）'!A24</f>
        <v>0</v>
      </c>
      <c r="D22" s="42">
        <f>'支出总表（引用）'!B24</f>
        <v>0</v>
      </c>
    </row>
    <row r="23" spans="1:4" s="1" customFormat="1" ht="17.25" customHeight="1">
      <c r="A23" s="39"/>
      <c r="B23" s="20"/>
      <c r="C23" s="54">
        <f>'支出总表（引用）'!A25</f>
        <v>0</v>
      </c>
      <c r="D23" s="42">
        <f>'支出总表（引用）'!B25</f>
        <v>0</v>
      </c>
    </row>
    <row r="24" spans="1:4" s="1" customFormat="1" ht="17.25" customHeight="1">
      <c r="A24" s="39"/>
      <c r="B24" s="20"/>
      <c r="C24" s="54">
        <f>'支出总表（引用）'!A26</f>
        <v>0</v>
      </c>
      <c r="D24" s="42">
        <f>'支出总表（引用）'!B26</f>
        <v>0</v>
      </c>
    </row>
    <row r="25" spans="1:4" s="1" customFormat="1" ht="17.25" customHeight="1">
      <c r="A25" s="39"/>
      <c r="B25" s="20"/>
      <c r="C25" s="54">
        <f>'支出总表（引用）'!A27</f>
        <v>0</v>
      </c>
      <c r="D25" s="42">
        <f>'支出总表（引用）'!B27</f>
        <v>0</v>
      </c>
    </row>
    <row r="26" spans="1:4" s="1" customFormat="1" ht="19.5" customHeight="1">
      <c r="A26" s="39"/>
      <c r="B26" s="20"/>
      <c r="C26" s="54">
        <f>'支出总表（引用）'!A28</f>
        <v>0</v>
      </c>
      <c r="D26" s="42">
        <f>'支出总表（引用）'!B28</f>
        <v>0</v>
      </c>
    </row>
    <row r="27" spans="1:4" s="1" customFormat="1" ht="19.5" customHeight="1">
      <c r="A27" s="39"/>
      <c r="B27" s="20"/>
      <c r="C27" s="54">
        <f>'支出总表（引用）'!A29</f>
        <v>0</v>
      </c>
      <c r="D27" s="42">
        <f>'支出总表（引用）'!B29</f>
        <v>0</v>
      </c>
    </row>
    <row r="28" spans="1:4" s="1" customFormat="1" ht="19.5" customHeight="1">
      <c r="A28" s="39"/>
      <c r="B28" s="20"/>
      <c r="C28" s="54">
        <f>'支出总表（引用）'!A30</f>
        <v>0</v>
      </c>
      <c r="D28" s="42">
        <f>'支出总表（引用）'!B30</f>
        <v>0</v>
      </c>
    </row>
    <row r="29" spans="1:4" s="1" customFormat="1" ht="19.5" customHeight="1">
      <c r="A29" s="39"/>
      <c r="B29" s="20"/>
      <c r="C29" s="54">
        <f>'支出总表（引用）'!A31</f>
        <v>0</v>
      </c>
      <c r="D29" s="42">
        <f>'支出总表（引用）'!B31</f>
        <v>0</v>
      </c>
    </row>
    <row r="30" spans="1:4" s="1" customFormat="1" ht="19.5" customHeight="1">
      <c r="A30" s="39"/>
      <c r="B30" s="20"/>
      <c r="C30" s="54">
        <f>'支出总表（引用）'!A32</f>
        <v>0</v>
      </c>
      <c r="D30" s="42">
        <f>'支出总表（引用）'!B32</f>
        <v>0</v>
      </c>
    </row>
    <row r="31" spans="1:4" s="1" customFormat="1" ht="19.5" customHeight="1">
      <c r="A31" s="39"/>
      <c r="B31" s="20"/>
      <c r="C31" s="54">
        <f>'支出总表（引用）'!A33</f>
        <v>0</v>
      </c>
      <c r="D31" s="42">
        <f>'支出总表（引用）'!B33</f>
        <v>0</v>
      </c>
    </row>
    <row r="32" spans="1:4" s="1" customFormat="1" ht="19.5" customHeight="1">
      <c r="A32" s="39"/>
      <c r="B32" s="20"/>
      <c r="C32" s="54">
        <f>'支出总表（引用）'!A34</f>
        <v>0</v>
      </c>
      <c r="D32" s="42">
        <f>'支出总表（引用）'!B34</f>
        <v>0</v>
      </c>
    </row>
    <row r="33" spans="1:4" s="1" customFormat="1" ht="19.5" customHeight="1">
      <c r="A33" s="39"/>
      <c r="B33" s="20"/>
      <c r="C33" s="54">
        <f>'支出总表（引用）'!A35</f>
        <v>0</v>
      </c>
      <c r="D33" s="42">
        <f>'支出总表（引用）'!B35</f>
        <v>0</v>
      </c>
    </row>
    <row r="34" spans="1:4" s="1" customFormat="1" ht="19.5" customHeight="1">
      <c r="A34" s="39"/>
      <c r="B34" s="20"/>
      <c r="C34" s="54">
        <f>'支出总表（引用）'!A36</f>
        <v>0</v>
      </c>
      <c r="D34" s="42">
        <f>'支出总表（引用）'!B36</f>
        <v>0</v>
      </c>
    </row>
    <row r="35" spans="1:4" s="1" customFormat="1" ht="19.5" customHeight="1">
      <c r="A35" s="39"/>
      <c r="B35" s="20"/>
      <c r="C35" s="54">
        <f>'支出总表（引用）'!A37</f>
        <v>0</v>
      </c>
      <c r="D35" s="42">
        <f>'支出总表（引用）'!B37</f>
        <v>0</v>
      </c>
    </row>
    <row r="36" spans="1:4" s="1" customFormat="1" ht="19.5" customHeight="1">
      <c r="A36" s="39"/>
      <c r="B36" s="20"/>
      <c r="C36" s="54">
        <f>'支出总表（引用）'!A38</f>
        <v>0</v>
      </c>
      <c r="D36" s="42">
        <f>'支出总表（引用）'!B38</f>
        <v>0</v>
      </c>
    </row>
    <row r="37" spans="1:4" s="1" customFormat="1" ht="19.5" customHeight="1">
      <c r="A37" s="39"/>
      <c r="B37" s="20"/>
      <c r="C37" s="54">
        <f>'支出总表（引用）'!A39</f>
        <v>0</v>
      </c>
      <c r="D37" s="42">
        <f>'支出总表（引用）'!B39</f>
        <v>0</v>
      </c>
    </row>
    <row r="38" spans="1:4" s="1" customFormat="1" ht="19.5" customHeight="1">
      <c r="A38" s="39"/>
      <c r="B38" s="20"/>
      <c r="C38" s="54">
        <f>'支出总表（引用）'!A40</f>
        <v>0</v>
      </c>
      <c r="D38" s="42">
        <f>'支出总表（引用）'!B40</f>
        <v>0</v>
      </c>
    </row>
    <row r="39" spans="1:4" s="1" customFormat="1" ht="19.5" customHeight="1">
      <c r="A39" s="39"/>
      <c r="B39" s="20"/>
      <c r="C39" s="54">
        <f>'支出总表（引用）'!A41</f>
        <v>0</v>
      </c>
      <c r="D39" s="42">
        <f>'支出总表（引用）'!B41</f>
        <v>0</v>
      </c>
    </row>
    <row r="40" spans="1:4" s="1" customFormat="1" ht="19.5" customHeight="1">
      <c r="A40" s="39"/>
      <c r="B40" s="20"/>
      <c r="C40" s="54">
        <f>'支出总表（引用）'!A42</f>
        <v>0</v>
      </c>
      <c r="D40" s="42">
        <f>'支出总表（引用）'!B42</f>
        <v>0</v>
      </c>
    </row>
    <row r="41" spans="1:4" s="1" customFormat="1" ht="19.5" customHeight="1">
      <c r="A41" s="39"/>
      <c r="B41" s="20"/>
      <c r="C41" s="54">
        <f>'支出总表（引用）'!A43</f>
        <v>0</v>
      </c>
      <c r="D41" s="42">
        <f>'支出总表（引用）'!B43</f>
        <v>0</v>
      </c>
    </row>
    <row r="42" spans="1:4" s="1" customFormat="1" ht="19.5" customHeight="1">
      <c r="A42" s="39"/>
      <c r="B42" s="20"/>
      <c r="C42" s="54">
        <f>'支出总表（引用）'!A44</f>
        <v>0</v>
      </c>
      <c r="D42" s="42">
        <f>'支出总表（引用）'!B44</f>
        <v>0</v>
      </c>
    </row>
    <row r="43" spans="1:4" s="1" customFormat="1" ht="19.5" customHeight="1">
      <c r="A43" s="39"/>
      <c r="B43" s="20"/>
      <c r="C43" s="54">
        <f>'支出总表（引用）'!A45</f>
        <v>0</v>
      </c>
      <c r="D43" s="42">
        <f>'支出总表（引用）'!B45</f>
        <v>0</v>
      </c>
    </row>
    <row r="44" spans="1:4" s="1" customFormat="1" ht="19.5" customHeight="1">
      <c r="A44" s="39"/>
      <c r="B44" s="20"/>
      <c r="C44" s="54">
        <f>'支出总表（引用）'!A46</f>
        <v>0</v>
      </c>
      <c r="D44" s="42">
        <f>'支出总表（引用）'!B46</f>
        <v>0</v>
      </c>
    </row>
    <row r="45" spans="1:4" s="1" customFormat="1" ht="19.5" customHeight="1">
      <c r="A45" s="39"/>
      <c r="B45" s="20"/>
      <c r="C45" s="54">
        <f>'支出总表（引用）'!A47</f>
        <v>0</v>
      </c>
      <c r="D45" s="42">
        <f>'支出总表（引用）'!B47</f>
        <v>0</v>
      </c>
    </row>
    <row r="46" spans="1:4" s="1" customFormat="1" ht="19.5" customHeight="1">
      <c r="A46" s="39"/>
      <c r="B46" s="20"/>
      <c r="C46" s="54">
        <f>'支出总表（引用）'!A48</f>
        <v>0</v>
      </c>
      <c r="D46" s="42">
        <f>'支出总表（引用）'!B48</f>
        <v>0</v>
      </c>
    </row>
    <row r="47" spans="1:4" s="1" customFormat="1" ht="19.5" customHeight="1">
      <c r="A47" s="39"/>
      <c r="B47" s="20"/>
      <c r="C47" s="54">
        <f>'支出总表（引用）'!A49</f>
        <v>0</v>
      </c>
      <c r="D47" s="42">
        <f>'支出总表（引用）'!B49</f>
        <v>0</v>
      </c>
    </row>
    <row r="48" spans="1:4" s="1" customFormat="1" ht="19.5" customHeight="1">
      <c r="A48" s="39"/>
      <c r="B48" s="20"/>
      <c r="C48" s="54">
        <f>'支出总表（引用）'!A50</f>
        <v>0</v>
      </c>
      <c r="D48" s="42">
        <f>'支出总表（引用）'!B50</f>
        <v>0</v>
      </c>
    </row>
    <row r="49" spans="1:4" s="1" customFormat="1" ht="17.25" customHeight="1">
      <c r="A49" s="43" t="s">
        <v>30</v>
      </c>
      <c r="B49" s="31">
        <f>SUM(B6,B11,B12,B13,B14,B15)</f>
        <v>208.03</v>
      </c>
      <c r="C49" s="43" t="s">
        <v>31</v>
      </c>
      <c r="D49" s="31">
        <v>208.03</v>
      </c>
    </row>
    <row r="50" spans="1:4" s="1" customFormat="1" ht="17.25" customHeight="1">
      <c r="A50" s="35" t="s">
        <v>32</v>
      </c>
      <c r="B50" s="31"/>
      <c r="C50" s="55" t="s">
        <v>33</v>
      </c>
      <c r="D50" s="20"/>
    </row>
    <row r="51" spans="1:4" s="1" customFormat="1" ht="17.25" customHeight="1">
      <c r="A51" s="35" t="s">
        <v>34</v>
      </c>
      <c r="B51" s="56"/>
      <c r="C51" s="57"/>
      <c r="D51" s="20"/>
    </row>
    <row r="52" spans="1:4" s="1" customFormat="1" ht="17.25" customHeight="1">
      <c r="A52" s="58"/>
      <c r="B52" s="59"/>
      <c r="C52" s="57"/>
      <c r="D52" s="20"/>
    </row>
    <row r="53" spans="1:4" s="1" customFormat="1" ht="17.25" customHeight="1">
      <c r="A53" s="43" t="s">
        <v>35</v>
      </c>
      <c r="B53" s="60">
        <f>SUM(B49,B50,B51)</f>
        <v>208.03</v>
      </c>
      <c r="C53" s="43" t="s">
        <v>36</v>
      </c>
      <c r="D53" s="20">
        <f>B53</f>
        <v>208.03</v>
      </c>
    </row>
    <row r="54" spans="1:254" s="1" customFormat="1" ht="19.5" customHeight="1">
      <c r="A54" s="10"/>
      <c r="B54" s="10"/>
      <c r="C54" s="10"/>
      <c r="D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</row>
    <row r="55" spans="1:254" s="1" customFormat="1" ht="19.5" customHeight="1">
      <c r="A55" s="10"/>
      <c r="B55" s="10"/>
      <c r="C55" s="10"/>
      <c r="D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</row>
    <row r="56" spans="1:254" s="1" customFormat="1" ht="19.5" customHeight="1">
      <c r="A56" s="10"/>
      <c r="B56" s="10"/>
      <c r="C56" s="10"/>
      <c r="D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</row>
    <row r="57" spans="1:254" s="1" customFormat="1" ht="19.5" customHeight="1">
      <c r="A57" s="10"/>
      <c r="B57" s="10"/>
      <c r="C57" s="10"/>
      <c r="D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</row>
    <row r="58" spans="1:254" s="1" customFormat="1" ht="19.5" customHeight="1">
      <c r="A58" s="10"/>
      <c r="B58" s="10"/>
      <c r="C58" s="10"/>
      <c r="D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</row>
    <row r="59" spans="1:254" s="1" customFormat="1" ht="19.5" customHeight="1">
      <c r="A59" s="10"/>
      <c r="B59" s="10"/>
      <c r="C59" s="10"/>
      <c r="D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</row>
    <row r="60" spans="1:254" s="1" customFormat="1" ht="19.5" customHeight="1">
      <c r="A60" s="10"/>
      <c r="B60" s="10"/>
      <c r="C60" s="10"/>
      <c r="D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</row>
    <row r="61" spans="1:254" s="1" customFormat="1" ht="19.5" customHeight="1">
      <c r="A61" s="10"/>
      <c r="B61" s="10"/>
      <c r="C61" s="10"/>
      <c r="D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</row>
    <row r="62" spans="1:254" s="1" customFormat="1" ht="19.5" customHeight="1">
      <c r="A62" s="10"/>
      <c r="B62" s="10"/>
      <c r="C62" s="10"/>
      <c r="D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</row>
    <row r="63" spans="1:254" s="1" customFormat="1" ht="19.5" customHeight="1">
      <c r="A63" s="10"/>
      <c r="B63" s="10"/>
      <c r="C63" s="10"/>
      <c r="D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</row>
    <row r="64" spans="1:254" s="1" customFormat="1" ht="19.5" customHeight="1">
      <c r="A64" s="10"/>
      <c r="B64" s="10"/>
      <c r="C64" s="10"/>
      <c r="D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</row>
    <row r="65" spans="1:254" s="1" customFormat="1" ht="19.5" customHeight="1">
      <c r="A65" s="10"/>
      <c r="B65" s="10"/>
      <c r="C65" s="10"/>
      <c r="D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</row>
    <row r="66" spans="1:254" s="1" customFormat="1" ht="19.5" customHeight="1">
      <c r="A66" s="10"/>
      <c r="B66" s="10"/>
      <c r="C66" s="10"/>
      <c r="D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</row>
    <row r="67" spans="1:254" s="1" customFormat="1" ht="19.5" customHeight="1">
      <c r="A67" s="10"/>
      <c r="B67" s="10"/>
      <c r="C67" s="10"/>
      <c r="D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</row>
    <row r="68" spans="1:254" s="1" customFormat="1" ht="19.5" customHeight="1">
      <c r="A68" s="10"/>
      <c r="B68" s="10"/>
      <c r="C68" s="10"/>
      <c r="D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</row>
    <row r="69" spans="1:254" s="1" customFormat="1" ht="19.5" customHeight="1">
      <c r="A69" s="10"/>
      <c r="B69" s="10"/>
      <c r="C69" s="10"/>
      <c r="D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</row>
    <row r="70" spans="1:254" s="1" customFormat="1" ht="19.5" customHeight="1">
      <c r="A70" s="10"/>
      <c r="B70" s="10"/>
      <c r="C70" s="10"/>
      <c r="D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</row>
    <row r="71" spans="1:254" s="1" customFormat="1" ht="19.5" customHeight="1">
      <c r="A71" s="10"/>
      <c r="B71" s="10"/>
      <c r="C71" s="10"/>
      <c r="D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</row>
    <row r="72" spans="1:254" s="1" customFormat="1" ht="19.5" customHeight="1">
      <c r="A72" s="10"/>
      <c r="B72" s="10"/>
      <c r="C72" s="10"/>
      <c r="D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</row>
    <row r="73" spans="1:254" s="1" customFormat="1" ht="19.5" customHeight="1">
      <c r="A73" s="10"/>
      <c r="B73" s="10"/>
      <c r="C73" s="10"/>
      <c r="D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</row>
    <row r="74" spans="1:254" s="1" customFormat="1" ht="19.5" customHeight="1">
      <c r="A74" s="10"/>
      <c r="B74" s="10"/>
      <c r="C74" s="10"/>
      <c r="D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</row>
    <row r="75" spans="1:254" s="1" customFormat="1" ht="19.5" customHeight="1">
      <c r="A75" s="10"/>
      <c r="B75" s="10"/>
      <c r="C75" s="10"/>
      <c r="D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</row>
    <row r="76" spans="1:254" s="1" customFormat="1" ht="19.5" customHeight="1">
      <c r="A76" s="10"/>
      <c r="B76" s="10"/>
      <c r="C76" s="10"/>
      <c r="D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</row>
    <row r="77" spans="1:254" s="1" customFormat="1" ht="19.5" customHeight="1">
      <c r="A77" s="10"/>
      <c r="B77" s="10"/>
      <c r="C77" s="10"/>
      <c r="D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</row>
    <row r="78" spans="1:254" s="1" customFormat="1" ht="19.5" customHeight="1">
      <c r="A78" s="10"/>
      <c r="B78" s="10"/>
      <c r="C78" s="10"/>
      <c r="D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</row>
    <row r="79" spans="1:254" s="1" customFormat="1" ht="19.5" customHeight="1">
      <c r="A79" s="10"/>
      <c r="B79" s="10"/>
      <c r="C79" s="10"/>
      <c r="D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</row>
    <row r="80" spans="1:254" s="1" customFormat="1" ht="19.5" customHeight="1">
      <c r="A80" s="10"/>
      <c r="B80" s="10"/>
      <c r="C80" s="10"/>
      <c r="D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</row>
    <row r="81" spans="1:254" s="1" customFormat="1" ht="19.5" customHeight="1">
      <c r="A81" s="10"/>
      <c r="B81" s="10"/>
      <c r="C81" s="10"/>
      <c r="D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</row>
    <row r="82" spans="1:254" s="1" customFormat="1" ht="19.5" customHeight="1">
      <c r="A82" s="10"/>
      <c r="B82" s="10"/>
      <c r="C82" s="10"/>
      <c r="D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</row>
    <row r="83" spans="1:254" s="1" customFormat="1" ht="19.5" customHeight="1">
      <c r="A83" s="10"/>
      <c r="B83" s="10"/>
      <c r="C83" s="10"/>
      <c r="D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</row>
    <row r="84" spans="1:254" s="1" customFormat="1" ht="19.5" customHeight="1">
      <c r="A84" s="10"/>
      <c r="B84" s="10"/>
      <c r="C84" s="10"/>
      <c r="D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</row>
    <row r="85" spans="1:254" s="1" customFormat="1" ht="19.5" customHeight="1">
      <c r="A85" s="10"/>
      <c r="B85" s="10"/>
      <c r="C85" s="10"/>
      <c r="D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</row>
    <row r="86" spans="1:254" s="1" customFormat="1" ht="19.5" customHeight="1">
      <c r="A86" s="10"/>
      <c r="B86" s="10"/>
      <c r="C86" s="10"/>
      <c r="D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</row>
    <row r="87" spans="1:254" s="1" customFormat="1" ht="19.5" customHeight="1">
      <c r="A87" s="10"/>
      <c r="B87" s="10"/>
      <c r="C87" s="10"/>
      <c r="D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</row>
    <row r="88" spans="1:254" s="1" customFormat="1" ht="19.5" customHeight="1">
      <c r="A88" s="10"/>
      <c r="B88" s="10"/>
      <c r="C88" s="10"/>
      <c r="D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</row>
    <row r="89" spans="1:254" s="1" customFormat="1" ht="19.5" customHeight="1">
      <c r="A89" s="10"/>
      <c r="B89" s="10"/>
      <c r="C89" s="10"/>
      <c r="D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</row>
    <row r="90" spans="1:254" s="1" customFormat="1" ht="19.5" customHeight="1">
      <c r="A90" s="10"/>
      <c r="B90" s="10"/>
      <c r="C90" s="10"/>
      <c r="D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</row>
    <row r="91" spans="1:254" s="1" customFormat="1" ht="19.5" customHeight="1">
      <c r="A91" s="10"/>
      <c r="B91" s="10"/>
      <c r="C91" s="10"/>
      <c r="D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</row>
    <row r="92" spans="1:254" s="1" customFormat="1" ht="19.5" customHeight="1">
      <c r="A92" s="10"/>
      <c r="B92" s="10"/>
      <c r="C92" s="10"/>
      <c r="D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</row>
    <row r="93" spans="1:254" s="1" customFormat="1" ht="19.5" customHeight="1">
      <c r="A93" s="10"/>
      <c r="B93" s="10"/>
      <c r="C93" s="10"/>
      <c r="D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</row>
    <row r="94" spans="1:254" s="1" customFormat="1" ht="19.5" customHeight="1">
      <c r="A94" s="10"/>
      <c r="B94" s="10"/>
      <c r="C94" s="10"/>
      <c r="D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</row>
    <row r="95" spans="1:254" s="1" customFormat="1" ht="19.5" customHeight="1">
      <c r="A95" s="10"/>
      <c r="B95" s="10"/>
      <c r="C95" s="10"/>
      <c r="D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showGridLines="0" workbookViewId="0" topLeftCell="A1">
      <selection activeCell="E7" sqref="E7:F10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9" t="s">
        <v>37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1" customFormat="1" ht="27.75" customHeight="1">
      <c r="A3" s="23" t="s">
        <v>13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7" t="s">
        <v>14</v>
      </c>
    </row>
    <row r="4" spans="1:15" s="1" customFormat="1" ht="17.25" customHeight="1">
      <c r="A4" s="4" t="s">
        <v>38</v>
      </c>
      <c r="B4" s="4" t="s">
        <v>39</v>
      </c>
      <c r="C4" s="50" t="s">
        <v>40</v>
      </c>
      <c r="D4" s="51" t="s">
        <v>41</v>
      </c>
      <c r="E4" s="4" t="s">
        <v>42</v>
      </c>
      <c r="F4" s="4"/>
      <c r="G4" s="4"/>
      <c r="H4" s="4"/>
      <c r="I4" s="4"/>
      <c r="J4" s="45" t="s">
        <v>43</v>
      </c>
      <c r="K4" s="45" t="s">
        <v>44</v>
      </c>
      <c r="L4" s="45" t="s">
        <v>45</v>
      </c>
      <c r="M4" s="45" t="s">
        <v>46</v>
      </c>
      <c r="N4" s="45" t="s">
        <v>47</v>
      </c>
      <c r="O4" s="51" t="s">
        <v>48</v>
      </c>
    </row>
    <row r="5" spans="1:15" s="1" customFormat="1" ht="58.5" customHeight="1">
      <c r="A5" s="4"/>
      <c r="B5" s="4"/>
      <c r="C5" s="52"/>
      <c r="D5" s="51"/>
      <c r="E5" s="51" t="s">
        <v>49</v>
      </c>
      <c r="F5" s="51" t="s">
        <v>50</v>
      </c>
      <c r="G5" s="51" t="s">
        <v>51</v>
      </c>
      <c r="H5" s="51" t="s">
        <v>52</v>
      </c>
      <c r="I5" s="51" t="s">
        <v>53</v>
      </c>
      <c r="J5" s="45"/>
      <c r="K5" s="45"/>
      <c r="L5" s="45"/>
      <c r="M5" s="45"/>
      <c r="N5" s="45"/>
      <c r="O5" s="51"/>
    </row>
    <row r="6" spans="1:15" s="1" customFormat="1" ht="21" customHeight="1">
      <c r="A6" s="19" t="s">
        <v>54</v>
      </c>
      <c r="B6" s="19" t="s">
        <v>54</v>
      </c>
      <c r="C6" s="19">
        <v>1</v>
      </c>
      <c r="D6" s="19">
        <f aca="true" t="shared" si="0" ref="D6:O6">C6+1</f>
        <v>2</v>
      </c>
      <c r="E6" s="19">
        <f t="shared" si="0"/>
        <v>3</v>
      </c>
      <c r="F6" s="19">
        <f t="shared" si="0"/>
        <v>4</v>
      </c>
      <c r="G6" s="19">
        <f t="shared" si="0"/>
        <v>5</v>
      </c>
      <c r="H6" s="19">
        <f t="shared" si="0"/>
        <v>6</v>
      </c>
      <c r="I6" s="19">
        <f t="shared" si="0"/>
        <v>7</v>
      </c>
      <c r="J6" s="19">
        <f t="shared" si="0"/>
        <v>8</v>
      </c>
      <c r="K6" s="19">
        <f t="shared" si="0"/>
        <v>9</v>
      </c>
      <c r="L6" s="19">
        <f t="shared" si="0"/>
        <v>10</v>
      </c>
      <c r="M6" s="19">
        <f t="shared" si="0"/>
        <v>11</v>
      </c>
      <c r="N6" s="19">
        <f t="shared" si="0"/>
        <v>12</v>
      </c>
      <c r="O6" s="19">
        <f t="shared" si="0"/>
        <v>13</v>
      </c>
    </row>
    <row r="7" spans="1:15" s="1" customFormat="1" ht="25.5" customHeight="1">
      <c r="A7" s="6" t="s">
        <v>55</v>
      </c>
      <c r="B7" s="6" t="s">
        <v>40</v>
      </c>
      <c r="C7" s="31">
        <v>208.03</v>
      </c>
      <c r="D7" s="21"/>
      <c r="E7" s="31">
        <v>208.03</v>
      </c>
      <c r="F7" s="31">
        <v>208.03</v>
      </c>
      <c r="G7" s="21"/>
      <c r="H7" s="21"/>
      <c r="I7" s="21"/>
      <c r="J7" s="21"/>
      <c r="K7" s="21"/>
      <c r="L7" s="20"/>
      <c r="M7" s="48"/>
      <c r="N7" s="53"/>
      <c r="O7" s="20"/>
    </row>
    <row r="8" spans="1:15" s="1" customFormat="1" ht="25.5" customHeight="1">
      <c r="A8" s="6" t="s">
        <v>56</v>
      </c>
      <c r="B8" s="6" t="s">
        <v>57</v>
      </c>
      <c r="C8" s="31">
        <v>208.03</v>
      </c>
      <c r="D8" s="21"/>
      <c r="E8" s="31">
        <v>208.03</v>
      </c>
      <c r="F8" s="31">
        <v>208.03</v>
      </c>
      <c r="G8" s="21"/>
      <c r="H8" s="21"/>
      <c r="I8" s="21"/>
      <c r="J8" s="21"/>
      <c r="K8" s="21"/>
      <c r="L8" s="20"/>
      <c r="M8" s="48"/>
      <c r="N8" s="53"/>
      <c r="O8" s="20"/>
    </row>
    <row r="9" spans="1:15" s="1" customFormat="1" ht="25.5" customHeight="1">
      <c r="A9" s="6" t="s">
        <v>58</v>
      </c>
      <c r="B9" s="6" t="s">
        <v>59</v>
      </c>
      <c r="C9" s="31">
        <v>208.03</v>
      </c>
      <c r="D9" s="21"/>
      <c r="E9" s="31">
        <v>208.03</v>
      </c>
      <c r="F9" s="31">
        <v>208.03</v>
      </c>
      <c r="G9" s="21"/>
      <c r="H9" s="21"/>
      <c r="I9" s="21"/>
      <c r="J9" s="21"/>
      <c r="K9" s="21"/>
      <c r="L9" s="20"/>
      <c r="M9" s="48"/>
      <c r="N9" s="53"/>
      <c r="O9" s="20"/>
    </row>
    <row r="10" spans="1:15" s="1" customFormat="1" ht="25.5" customHeight="1">
      <c r="A10" s="6" t="s">
        <v>60</v>
      </c>
      <c r="B10" s="6" t="s">
        <v>61</v>
      </c>
      <c r="C10" s="31">
        <v>208.03</v>
      </c>
      <c r="D10" s="21"/>
      <c r="E10" s="31">
        <v>208.03</v>
      </c>
      <c r="F10" s="31">
        <v>208.03</v>
      </c>
      <c r="G10" s="21"/>
      <c r="H10" s="21"/>
      <c r="I10" s="21"/>
      <c r="J10" s="21"/>
      <c r="K10" s="21"/>
      <c r="L10" s="20"/>
      <c r="M10" s="48"/>
      <c r="N10" s="53"/>
      <c r="O10" s="20"/>
    </row>
    <row r="11" spans="1:16" s="1" customFormat="1" ht="21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5" s="1" customFormat="1" ht="21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2:15" s="1" customFormat="1" ht="21" customHeight="1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2:15" s="1" customFormat="1" ht="21" customHeight="1">
      <c r="B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2:15" s="1" customFormat="1" ht="21" customHeight="1">
      <c r="B15" s="10"/>
      <c r="C15" s="10"/>
      <c r="D15" s="10"/>
      <c r="I15" s="10"/>
      <c r="K15" s="10"/>
      <c r="L15" s="10"/>
      <c r="N15" s="10"/>
      <c r="O15" s="10"/>
    </row>
    <row r="16" spans="10:13" s="1" customFormat="1" ht="21" customHeight="1">
      <c r="J16" s="10"/>
      <c r="K16" s="10"/>
      <c r="L16" s="10"/>
      <c r="M16" s="10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E12" sqref="E12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2"/>
      <c r="B1" s="12"/>
      <c r="C1" s="12"/>
      <c r="D1" s="12"/>
      <c r="E1" s="12"/>
      <c r="F1" s="12"/>
      <c r="G1" s="12"/>
      <c r="H1" s="32"/>
      <c r="I1" s="12"/>
      <c r="J1" s="12"/>
    </row>
    <row r="2" spans="1:10" s="1" customFormat="1" ht="29.25" customHeight="1">
      <c r="A2" s="13" t="s">
        <v>62</v>
      </c>
      <c r="B2" s="13"/>
      <c r="C2" s="13"/>
      <c r="D2" s="13"/>
      <c r="E2" s="13"/>
      <c r="F2" s="13"/>
      <c r="G2" s="13"/>
      <c r="H2" s="13"/>
      <c r="I2" s="14"/>
      <c r="J2" s="14"/>
    </row>
    <row r="3" spans="1:10" s="1" customFormat="1" ht="21" customHeight="1">
      <c r="A3" s="15" t="s">
        <v>13</v>
      </c>
      <c r="B3" s="16"/>
      <c r="C3" s="16"/>
      <c r="D3" s="16"/>
      <c r="E3" s="16"/>
      <c r="F3" s="16"/>
      <c r="G3" s="16"/>
      <c r="H3" s="17" t="s">
        <v>14</v>
      </c>
      <c r="I3" s="12"/>
      <c r="J3" s="12"/>
    </row>
    <row r="4" spans="1:10" s="1" customFormat="1" ht="21" customHeight="1">
      <c r="A4" s="4" t="s">
        <v>63</v>
      </c>
      <c r="B4" s="4"/>
      <c r="C4" s="45" t="s">
        <v>40</v>
      </c>
      <c r="D4" s="3" t="s">
        <v>64</v>
      </c>
      <c r="E4" s="4" t="s">
        <v>65</v>
      </c>
      <c r="F4" s="46" t="s">
        <v>66</v>
      </c>
      <c r="G4" s="4" t="s">
        <v>67</v>
      </c>
      <c r="H4" s="47" t="s">
        <v>68</v>
      </c>
      <c r="I4" s="12"/>
      <c r="J4" s="12"/>
    </row>
    <row r="5" spans="1:10" s="1" customFormat="1" ht="21" customHeight="1">
      <c r="A5" s="4" t="s">
        <v>69</v>
      </c>
      <c r="B5" s="4" t="s">
        <v>70</v>
      </c>
      <c r="C5" s="45"/>
      <c r="D5" s="3"/>
      <c r="E5" s="4"/>
      <c r="F5" s="46"/>
      <c r="G5" s="4"/>
      <c r="H5" s="47"/>
      <c r="I5" s="12"/>
      <c r="J5" s="12"/>
    </row>
    <row r="6" spans="1:10" s="1" customFormat="1" ht="21" customHeight="1">
      <c r="A6" s="5" t="s">
        <v>54</v>
      </c>
      <c r="B6" s="5" t="s">
        <v>54</v>
      </c>
      <c r="C6" s="5">
        <v>1</v>
      </c>
      <c r="D6" s="19">
        <f>C6+1</f>
        <v>2</v>
      </c>
      <c r="E6" s="19">
        <f>D6+1</f>
        <v>3</v>
      </c>
      <c r="F6" s="19">
        <f>E6+1</f>
        <v>4</v>
      </c>
      <c r="G6" s="19">
        <f>F6+1</f>
        <v>5</v>
      </c>
      <c r="H6" s="19">
        <f>G6+1</f>
        <v>6</v>
      </c>
      <c r="I6" s="12"/>
      <c r="J6" s="12"/>
    </row>
    <row r="7" spans="1:10" s="1" customFormat="1" ht="18.75" customHeight="1">
      <c r="A7" s="6" t="s">
        <v>55</v>
      </c>
      <c r="B7" s="6" t="s">
        <v>40</v>
      </c>
      <c r="C7" s="31">
        <v>208.03</v>
      </c>
      <c r="D7" s="31">
        <v>98.03</v>
      </c>
      <c r="E7" s="21">
        <v>110</v>
      </c>
      <c r="F7" s="21"/>
      <c r="G7" s="20"/>
      <c r="H7" s="48"/>
      <c r="I7" s="12"/>
      <c r="J7" s="12"/>
    </row>
    <row r="8" spans="1:8" s="1" customFormat="1" ht="18.75" customHeight="1">
      <c r="A8" s="6" t="s">
        <v>56</v>
      </c>
      <c r="B8" s="6" t="s">
        <v>57</v>
      </c>
      <c r="C8" s="31">
        <v>208.03</v>
      </c>
      <c r="D8" s="31">
        <v>98.03</v>
      </c>
      <c r="E8" s="21">
        <v>110</v>
      </c>
      <c r="F8" s="21"/>
      <c r="G8" s="20"/>
      <c r="H8" s="48"/>
    </row>
    <row r="9" spans="1:8" s="1" customFormat="1" ht="18.75" customHeight="1">
      <c r="A9" s="6" t="s">
        <v>58</v>
      </c>
      <c r="B9" s="6" t="s">
        <v>59</v>
      </c>
      <c r="C9" s="31">
        <v>208.03</v>
      </c>
      <c r="D9" s="31">
        <v>98.03</v>
      </c>
      <c r="E9" s="21">
        <v>110</v>
      </c>
      <c r="F9" s="21"/>
      <c r="G9" s="20"/>
      <c r="H9" s="48"/>
    </row>
    <row r="10" spans="1:8" s="1" customFormat="1" ht="18.75" customHeight="1">
      <c r="A10" s="6" t="s">
        <v>60</v>
      </c>
      <c r="B10" s="6" t="s">
        <v>61</v>
      </c>
      <c r="C10" s="31">
        <v>208.03</v>
      </c>
      <c r="D10" s="31">
        <v>98.03</v>
      </c>
      <c r="E10" s="21">
        <v>110</v>
      </c>
      <c r="F10" s="21"/>
      <c r="G10" s="20"/>
      <c r="H10" s="48"/>
    </row>
    <row r="11" spans="1:10" s="1" customFormat="1" ht="21" customHeight="1">
      <c r="A11" s="12"/>
      <c r="B11" s="12"/>
      <c r="D11" s="12"/>
      <c r="E11" s="12"/>
      <c r="F11" s="12"/>
      <c r="G11" s="12"/>
      <c r="H11" s="12"/>
      <c r="I11" s="12"/>
      <c r="J11" s="12"/>
    </row>
    <row r="12" spans="1:10" s="1" customFormat="1" ht="21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0" s="1" customFormat="1" ht="21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spans="1:10" s="1" customFormat="1" ht="21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spans="1:10" s="1" customFormat="1" ht="21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s="1" customFormat="1" ht="21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s="1" customFormat="1" ht="21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s="1" customFormat="1" ht="21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spans="1:10" s="1" customFormat="1" ht="21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s="1" customFormat="1" ht="21" customHeight="1"/>
    <row r="21" spans="1:10" s="1" customFormat="1" ht="21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E54" sqref="E54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2"/>
      <c r="B1" s="12"/>
      <c r="C1" s="12"/>
      <c r="D1" s="12"/>
      <c r="E1" s="12"/>
      <c r="F1" s="32"/>
      <c r="G1" s="12"/>
    </row>
    <row r="2" spans="1:7" s="1" customFormat="1" ht="29.25" customHeight="1">
      <c r="A2" s="33" t="s">
        <v>71</v>
      </c>
      <c r="B2" s="33"/>
      <c r="C2" s="33"/>
      <c r="D2" s="33"/>
      <c r="E2" s="33"/>
      <c r="F2" s="33"/>
      <c r="G2" s="12"/>
    </row>
    <row r="3" spans="1:7" s="1" customFormat="1" ht="17.25" customHeight="1">
      <c r="A3" s="15" t="s">
        <v>13</v>
      </c>
      <c r="B3" s="16"/>
      <c r="C3" s="16"/>
      <c r="D3" s="16"/>
      <c r="E3" s="16"/>
      <c r="F3" s="17" t="s">
        <v>14</v>
      </c>
      <c r="G3" s="12"/>
    </row>
    <row r="4" spans="1:7" s="1" customFormat="1" ht="17.25" customHeight="1">
      <c r="A4" s="4" t="s">
        <v>15</v>
      </c>
      <c r="B4" s="3"/>
      <c r="C4" s="4" t="s">
        <v>72</v>
      </c>
      <c r="D4" s="4"/>
      <c r="E4" s="4"/>
      <c r="F4" s="4"/>
      <c r="G4" s="12"/>
    </row>
    <row r="5" spans="1:7" s="1" customFormat="1" ht="17.25" customHeight="1">
      <c r="A5" s="4" t="s">
        <v>17</v>
      </c>
      <c r="B5" s="5" t="s">
        <v>18</v>
      </c>
      <c r="C5" s="18" t="s">
        <v>19</v>
      </c>
      <c r="D5" s="34" t="s">
        <v>40</v>
      </c>
      <c r="E5" s="18" t="s">
        <v>73</v>
      </c>
      <c r="F5" s="34" t="s">
        <v>74</v>
      </c>
      <c r="G5" s="12"/>
    </row>
    <row r="6" spans="1:7" s="1" customFormat="1" ht="17.25" customHeight="1">
      <c r="A6" s="35" t="s">
        <v>75</v>
      </c>
      <c r="B6" s="31">
        <v>208.03</v>
      </c>
      <c r="C6" s="36" t="s">
        <v>76</v>
      </c>
      <c r="D6" s="31">
        <v>208.03</v>
      </c>
      <c r="E6" s="31">
        <v>208.03</v>
      </c>
      <c r="F6" s="7">
        <f>'财拨总表（引用）'!D7</f>
        <v>0</v>
      </c>
      <c r="G6" s="12"/>
    </row>
    <row r="7" spans="1:7" s="1" customFormat="1" ht="17.25" customHeight="1">
      <c r="A7" s="35" t="s">
        <v>77</v>
      </c>
      <c r="B7" s="31">
        <v>208.03</v>
      </c>
      <c r="C7" s="37" t="str">
        <f>'财拨总表（引用）'!A8</f>
        <v>一般公共服务支出</v>
      </c>
      <c r="D7" s="31">
        <v>208.03</v>
      </c>
      <c r="E7" s="31">
        <v>208.03</v>
      </c>
      <c r="F7" s="38">
        <f>'财拨总表（引用）'!D8</f>
        <v>0</v>
      </c>
      <c r="G7" s="12"/>
    </row>
    <row r="8" spans="1:7" s="1" customFormat="1" ht="17.25" customHeight="1">
      <c r="A8" s="35" t="s">
        <v>78</v>
      </c>
      <c r="B8" s="31"/>
      <c r="C8" s="37">
        <f>'财拨总表（引用）'!A9</f>
        <v>0</v>
      </c>
      <c r="D8" s="38">
        <f>'财拨总表（引用）'!B9</f>
        <v>0</v>
      </c>
      <c r="E8" s="38">
        <f>'财拨总表（引用）'!C9</f>
        <v>0</v>
      </c>
      <c r="F8" s="38">
        <f>'财拨总表（引用）'!D9</f>
        <v>0</v>
      </c>
      <c r="G8" s="12"/>
    </row>
    <row r="9" spans="1:7" s="1" customFormat="1" ht="17.25" customHeight="1">
      <c r="A9" s="35" t="s">
        <v>79</v>
      </c>
      <c r="B9" s="31"/>
      <c r="C9" s="37">
        <f>'财拨总表（引用）'!A10</f>
        <v>0</v>
      </c>
      <c r="D9" s="38">
        <f>'财拨总表（引用）'!B10</f>
        <v>0</v>
      </c>
      <c r="E9" s="38">
        <f>'财拨总表（引用）'!C10</f>
        <v>0</v>
      </c>
      <c r="F9" s="38">
        <f>'财拨总表（引用）'!D10</f>
        <v>0</v>
      </c>
      <c r="G9" s="12"/>
    </row>
    <row r="10" spans="1:7" s="1" customFormat="1" ht="17.25" customHeight="1">
      <c r="A10" s="35" t="s">
        <v>80</v>
      </c>
      <c r="B10" s="20"/>
      <c r="C10" s="37">
        <f>'财拨总表（引用）'!A11</f>
        <v>0</v>
      </c>
      <c r="D10" s="38">
        <f>'财拨总表（引用）'!B11</f>
        <v>0</v>
      </c>
      <c r="E10" s="38">
        <f>'财拨总表（引用）'!C11</f>
        <v>0</v>
      </c>
      <c r="F10" s="38">
        <f>'财拨总表（引用）'!D11</f>
        <v>0</v>
      </c>
      <c r="G10" s="12"/>
    </row>
    <row r="11" spans="1:7" s="1" customFormat="1" ht="17.25" customHeight="1">
      <c r="A11" s="39"/>
      <c r="B11" s="40"/>
      <c r="C11" s="41">
        <f>'财拨总表（引用）'!A12</f>
        <v>0</v>
      </c>
      <c r="D11" s="38">
        <f>'财拨总表（引用）'!B12</f>
        <v>0</v>
      </c>
      <c r="E11" s="38">
        <f>'财拨总表（引用）'!C12</f>
        <v>0</v>
      </c>
      <c r="F11" s="38">
        <f>'财拨总表（引用）'!D12</f>
        <v>0</v>
      </c>
      <c r="G11" s="12"/>
    </row>
    <row r="12" spans="1:7" s="1" customFormat="1" ht="17.25" customHeight="1">
      <c r="A12" s="39"/>
      <c r="B12" s="20"/>
      <c r="C12" s="41">
        <f>'财拨总表（引用）'!A13</f>
        <v>0</v>
      </c>
      <c r="D12" s="38">
        <f>'财拨总表（引用）'!B13</f>
        <v>0</v>
      </c>
      <c r="E12" s="38">
        <f>'财拨总表（引用）'!C13</f>
        <v>0</v>
      </c>
      <c r="F12" s="38">
        <f>'财拨总表（引用）'!D13</f>
        <v>0</v>
      </c>
      <c r="G12" s="12"/>
    </row>
    <row r="13" spans="1:7" s="1" customFormat="1" ht="17.25" customHeight="1">
      <c r="A13" s="39"/>
      <c r="B13" s="20"/>
      <c r="C13" s="41">
        <f>'财拨总表（引用）'!A14</f>
        <v>0</v>
      </c>
      <c r="D13" s="38">
        <f>'财拨总表（引用）'!B14</f>
        <v>0</v>
      </c>
      <c r="E13" s="38">
        <f>'财拨总表（引用）'!C14</f>
        <v>0</v>
      </c>
      <c r="F13" s="38">
        <f>'财拨总表（引用）'!D14</f>
        <v>0</v>
      </c>
      <c r="G13" s="12"/>
    </row>
    <row r="14" spans="1:7" s="1" customFormat="1" ht="17.25" customHeight="1">
      <c r="A14" s="39"/>
      <c r="B14" s="20"/>
      <c r="C14" s="41">
        <f>'财拨总表（引用）'!A15</f>
        <v>0</v>
      </c>
      <c r="D14" s="38">
        <f>'财拨总表（引用）'!B15</f>
        <v>0</v>
      </c>
      <c r="E14" s="38">
        <f>'财拨总表（引用）'!C15</f>
        <v>0</v>
      </c>
      <c r="F14" s="38">
        <f>'财拨总表（引用）'!D15</f>
        <v>0</v>
      </c>
      <c r="G14" s="12"/>
    </row>
    <row r="15" spans="1:7" s="1" customFormat="1" ht="17.25" customHeight="1">
      <c r="A15" s="39"/>
      <c r="B15" s="20"/>
      <c r="C15" s="41">
        <f>'财拨总表（引用）'!A16</f>
        <v>0</v>
      </c>
      <c r="D15" s="38">
        <f>'财拨总表（引用）'!B16</f>
        <v>0</v>
      </c>
      <c r="E15" s="38">
        <f>'财拨总表（引用）'!C16</f>
        <v>0</v>
      </c>
      <c r="F15" s="38">
        <f>'财拨总表（引用）'!D16</f>
        <v>0</v>
      </c>
      <c r="G15" s="12"/>
    </row>
    <row r="16" spans="1:7" s="1" customFormat="1" ht="17.25" customHeight="1">
      <c r="A16" s="39"/>
      <c r="B16" s="20"/>
      <c r="C16" s="41">
        <f>'财拨总表（引用）'!A17</f>
        <v>0</v>
      </c>
      <c r="D16" s="38">
        <f>'财拨总表（引用）'!B17</f>
        <v>0</v>
      </c>
      <c r="E16" s="38">
        <f>'财拨总表（引用）'!C17</f>
        <v>0</v>
      </c>
      <c r="F16" s="38">
        <f>'财拨总表（引用）'!D17</f>
        <v>0</v>
      </c>
      <c r="G16" s="12"/>
    </row>
    <row r="17" spans="1:7" s="1" customFormat="1" ht="17.25" customHeight="1">
      <c r="A17" s="39"/>
      <c r="B17" s="20"/>
      <c r="C17" s="41">
        <f>'财拨总表（引用）'!A18</f>
        <v>0</v>
      </c>
      <c r="D17" s="38">
        <f>'财拨总表（引用）'!B18</f>
        <v>0</v>
      </c>
      <c r="E17" s="38">
        <f>'财拨总表（引用）'!C18</f>
        <v>0</v>
      </c>
      <c r="F17" s="38">
        <f>'财拨总表（引用）'!D18</f>
        <v>0</v>
      </c>
      <c r="G17" s="12"/>
    </row>
    <row r="18" spans="1:7" s="1" customFormat="1" ht="17.25" customHeight="1">
      <c r="A18" s="39"/>
      <c r="B18" s="20"/>
      <c r="C18" s="41">
        <f>'财拨总表（引用）'!A19</f>
        <v>0</v>
      </c>
      <c r="D18" s="38">
        <f>'财拨总表（引用）'!B19</f>
        <v>0</v>
      </c>
      <c r="E18" s="38">
        <f>'财拨总表（引用）'!C19</f>
        <v>0</v>
      </c>
      <c r="F18" s="38">
        <f>'财拨总表（引用）'!D19</f>
        <v>0</v>
      </c>
      <c r="G18" s="12"/>
    </row>
    <row r="19" spans="1:7" s="1" customFormat="1" ht="17.25" customHeight="1">
      <c r="A19" s="42"/>
      <c r="B19" s="20"/>
      <c r="C19" s="41">
        <f>'财拨总表（引用）'!A20</f>
        <v>0</v>
      </c>
      <c r="D19" s="38">
        <f>'财拨总表（引用）'!B20</f>
        <v>0</v>
      </c>
      <c r="E19" s="38">
        <f>'财拨总表（引用）'!C20</f>
        <v>0</v>
      </c>
      <c r="F19" s="38">
        <f>'财拨总表（引用）'!D20</f>
        <v>0</v>
      </c>
      <c r="G19" s="12"/>
    </row>
    <row r="20" spans="1:7" s="1" customFormat="1" ht="17.25" customHeight="1">
      <c r="A20" s="39"/>
      <c r="B20" s="20"/>
      <c r="C20" s="41">
        <f>'财拨总表（引用）'!A21</f>
        <v>0</v>
      </c>
      <c r="D20" s="38">
        <f>'财拨总表（引用）'!B21</f>
        <v>0</v>
      </c>
      <c r="E20" s="38">
        <f>'财拨总表（引用）'!C21</f>
        <v>0</v>
      </c>
      <c r="F20" s="38">
        <f>'财拨总表（引用）'!D21</f>
        <v>0</v>
      </c>
      <c r="G20" s="12"/>
    </row>
    <row r="21" spans="1:7" s="1" customFormat="1" ht="17.25" customHeight="1">
      <c r="A21" s="39"/>
      <c r="B21" s="20"/>
      <c r="C21" s="41">
        <f>'财拨总表（引用）'!A22</f>
        <v>0</v>
      </c>
      <c r="D21" s="38">
        <f>'财拨总表（引用）'!B22</f>
        <v>0</v>
      </c>
      <c r="E21" s="38">
        <f>'财拨总表（引用）'!C22</f>
        <v>0</v>
      </c>
      <c r="F21" s="38">
        <f>'财拨总表（引用）'!D22</f>
        <v>0</v>
      </c>
      <c r="G21" s="12"/>
    </row>
    <row r="22" spans="1:7" s="1" customFormat="1" ht="17.25" customHeight="1">
      <c r="A22" s="39"/>
      <c r="B22" s="20"/>
      <c r="C22" s="41">
        <f>'财拨总表（引用）'!A23</f>
        <v>0</v>
      </c>
      <c r="D22" s="38">
        <f>'财拨总表（引用）'!B23</f>
        <v>0</v>
      </c>
      <c r="E22" s="38">
        <f>'财拨总表（引用）'!C23</f>
        <v>0</v>
      </c>
      <c r="F22" s="38">
        <f>'财拨总表（引用）'!D23</f>
        <v>0</v>
      </c>
      <c r="G22" s="12"/>
    </row>
    <row r="23" spans="1:7" s="1" customFormat="1" ht="17.25" customHeight="1">
      <c r="A23" s="39"/>
      <c r="B23" s="20"/>
      <c r="C23" s="41">
        <f>'财拨总表（引用）'!A24</f>
        <v>0</v>
      </c>
      <c r="D23" s="38">
        <f>'财拨总表（引用）'!B24</f>
        <v>0</v>
      </c>
      <c r="E23" s="38">
        <f>'财拨总表（引用）'!C24</f>
        <v>0</v>
      </c>
      <c r="F23" s="38">
        <f>'财拨总表（引用）'!D24</f>
        <v>0</v>
      </c>
      <c r="G23" s="12"/>
    </row>
    <row r="24" spans="1:7" s="1" customFormat="1" ht="17.25" customHeight="1">
      <c r="A24" s="39"/>
      <c r="B24" s="20"/>
      <c r="C24" s="41">
        <f>'财拨总表（引用）'!A25</f>
        <v>0</v>
      </c>
      <c r="D24" s="38">
        <f>'财拨总表（引用）'!B25</f>
        <v>0</v>
      </c>
      <c r="E24" s="38">
        <f>'财拨总表（引用）'!C25</f>
        <v>0</v>
      </c>
      <c r="F24" s="38">
        <f>'财拨总表（引用）'!D25</f>
        <v>0</v>
      </c>
      <c r="G24" s="12"/>
    </row>
    <row r="25" spans="1:7" s="1" customFormat="1" ht="17.25" customHeight="1">
      <c r="A25" s="39"/>
      <c r="B25" s="20"/>
      <c r="C25" s="41">
        <f>'财拨总表（引用）'!A26</f>
        <v>0</v>
      </c>
      <c r="D25" s="38">
        <f>'财拨总表（引用）'!B26</f>
        <v>0</v>
      </c>
      <c r="E25" s="38">
        <f>'财拨总表（引用）'!C26</f>
        <v>0</v>
      </c>
      <c r="F25" s="38">
        <f>'财拨总表（引用）'!D26</f>
        <v>0</v>
      </c>
      <c r="G25" s="12"/>
    </row>
    <row r="26" spans="1:7" s="1" customFormat="1" ht="19.5" customHeight="1">
      <c r="A26" s="39"/>
      <c r="B26" s="20"/>
      <c r="C26" s="41">
        <f>'财拨总表（引用）'!A27</f>
        <v>0</v>
      </c>
      <c r="D26" s="38">
        <f>'财拨总表（引用）'!B27</f>
        <v>0</v>
      </c>
      <c r="E26" s="38">
        <f>'财拨总表（引用）'!C27</f>
        <v>0</v>
      </c>
      <c r="F26" s="38">
        <f>'财拨总表（引用）'!D27</f>
        <v>0</v>
      </c>
      <c r="G26" s="12"/>
    </row>
    <row r="27" spans="1:7" s="1" customFormat="1" ht="19.5" customHeight="1">
      <c r="A27" s="39"/>
      <c r="B27" s="20"/>
      <c r="C27" s="41">
        <f>'财拨总表（引用）'!A28</f>
        <v>0</v>
      </c>
      <c r="D27" s="38">
        <f>'财拨总表（引用）'!B28</f>
        <v>0</v>
      </c>
      <c r="E27" s="38">
        <f>'财拨总表（引用）'!C28</f>
        <v>0</v>
      </c>
      <c r="F27" s="38">
        <f>'财拨总表（引用）'!D28</f>
        <v>0</v>
      </c>
      <c r="G27" s="12"/>
    </row>
    <row r="28" spans="1:7" s="1" customFormat="1" ht="19.5" customHeight="1">
      <c r="A28" s="39"/>
      <c r="B28" s="20"/>
      <c r="C28" s="41">
        <f>'财拨总表（引用）'!A29</f>
        <v>0</v>
      </c>
      <c r="D28" s="38">
        <f>'财拨总表（引用）'!B29</f>
        <v>0</v>
      </c>
      <c r="E28" s="38">
        <f>'财拨总表（引用）'!C29</f>
        <v>0</v>
      </c>
      <c r="F28" s="38">
        <f>'财拨总表（引用）'!D29</f>
        <v>0</v>
      </c>
      <c r="G28" s="12"/>
    </row>
    <row r="29" spans="1:7" s="1" customFormat="1" ht="19.5" customHeight="1">
      <c r="A29" s="39"/>
      <c r="B29" s="20"/>
      <c r="C29" s="41">
        <f>'财拨总表（引用）'!A30</f>
        <v>0</v>
      </c>
      <c r="D29" s="38">
        <f>'财拨总表（引用）'!B30</f>
        <v>0</v>
      </c>
      <c r="E29" s="38">
        <f>'财拨总表（引用）'!C30</f>
        <v>0</v>
      </c>
      <c r="F29" s="38">
        <f>'财拨总表（引用）'!D30</f>
        <v>0</v>
      </c>
      <c r="G29" s="12"/>
    </row>
    <row r="30" spans="1:7" s="1" customFormat="1" ht="19.5" customHeight="1">
      <c r="A30" s="39"/>
      <c r="B30" s="20"/>
      <c r="C30" s="41">
        <f>'财拨总表（引用）'!A31</f>
        <v>0</v>
      </c>
      <c r="D30" s="38">
        <f>'财拨总表（引用）'!B31</f>
        <v>0</v>
      </c>
      <c r="E30" s="38">
        <f>'财拨总表（引用）'!C31</f>
        <v>0</v>
      </c>
      <c r="F30" s="38">
        <f>'财拨总表（引用）'!D31</f>
        <v>0</v>
      </c>
      <c r="G30" s="12"/>
    </row>
    <row r="31" spans="1:7" s="1" customFormat="1" ht="19.5" customHeight="1">
      <c r="A31" s="39"/>
      <c r="B31" s="20"/>
      <c r="C31" s="41">
        <f>'财拨总表（引用）'!A32</f>
        <v>0</v>
      </c>
      <c r="D31" s="38">
        <f>'财拨总表（引用）'!B32</f>
        <v>0</v>
      </c>
      <c r="E31" s="38">
        <f>'财拨总表（引用）'!C32</f>
        <v>0</v>
      </c>
      <c r="F31" s="38">
        <f>'财拨总表（引用）'!D32</f>
        <v>0</v>
      </c>
      <c r="G31" s="12"/>
    </row>
    <row r="32" spans="1:7" s="1" customFormat="1" ht="19.5" customHeight="1">
      <c r="A32" s="39"/>
      <c r="B32" s="20"/>
      <c r="C32" s="41">
        <f>'财拨总表（引用）'!A33</f>
        <v>0</v>
      </c>
      <c r="D32" s="38">
        <f>'财拨总表（引用）'!B33</f>
        <v>0</v>
      </c>
      <c r="E32" s="38">
        <f>'财拨总表（引用）'!C33</f>
        <v>0</v>
      </c>
      <c r="F32" s="38">
        <f>'财拨总表（引用）'!D33</f>
        <v>0</v>
      </c>
      <c r="G32" s="12"/>
    </row>
    <row r="33" spans="1:7" s="1" customFormat="1" ht="19.5" customHeight="1">
      <c r="A33" s="39"/>
      <c r="B33" s="20"/>
      <c r="C33" s="41">
        <f>'财拨总表（引用）'!A34</f>
        <v>0</v>
      </c>
      <c r="D33" s="38">
        <f>'财拨总表（引用）'!B34</f>
        <v>0</v>
      </c>
      <c r="E33" s="38">
        <f>'财拨总表（引用）'!C34</f>
        <v>0</v>
      </c>
      <c r="F33" s="38">
        <f>'财拨总表（引用）'!D34</f>
        <v>0</v>
      </c>
      <c r="G33" s="12"/>
    </row>
    <row r="34" spans="1:7" s="1" customFormat="1" ht="19.5" customHeight="1">
      <c r="A34" s="39"/>
      <c r="B34" s="20"/>
      <c r="C34" s="41">
        <f>'财拨总表（引用）'!A35</f>
        <v>0</v>
      </c>
      <c r="D34" s="38">
        <f>'财拨总表（引用）'!B35</f>
        <v>0</v>
      </c>
      <c r="E34" s="38">
        <f>'财拨总表（引用）'!C35</f>
        <v>0</v>
      </c>
      <c r="F34" s="38">
        <f>'财拨总表（引用）'!D35</f>
        <v>0</v>
      </c>
      <c r="G34" s="12"/>
    </row>
    <row r="35" spans="1:7" s="1" customFormat="1" ht="19.5" customHeight="1">
      <c r="A35" s="39"/>
      <c r="B35" s="20"/>
      <c r="C35" s="41">
        <f>'财拨总表（引用）'!A36</f>
        <v>0</v>
      </c>
      <c r="D35" s="38">
        <f>'财拨总表（引用）'!B36</f>
        <v>0</v>
      </c>
      <c r="E35" s="38">
        <f>'财拨总表（引用）'!C36</f>
        <v>0</v>
      </c>
      <c r="F35" s="38">
        <f>'财拨总表（引用）'!D36</f>
        <v>0</v>
      </c>
      <c r="G35" s="12"/>
    </row>
    <row r="36" spans="1:7" s="1" customFormat="1" ht="19.5" customHeight="1">
      <c r="A36" s="39"/>
      <c r="B36" s="20"/>
      <c r="C36" s="41">
        <f>'财拨总表（引用）'!A37</f>
        <v>0</v>
      </c>
      <c r="D36" s="38">
        <f>'财拨总表（引用）'!B37</f>
        <v>0</v>
      </c>
      <c r="E36" s="38">
        <f>'财拨总表（引用）'!C37</f>
        <v>0</v>
      </c>
      <c r="F36" s="38">
        <f>'财拨总表（引用）'!D37</f>
        <v>0</v>
      </c>
      <c r="G36" s="12"/>
    </row>
    <row r="37" spans="1:7" s="1" customFormat="1" ht="19.5" customHeight="1">
      <c r="A37" s="39"/>
      <c r="B37" s="20"/>
      <c r="C37" s="41">
        <f>'财拨总表（引用）'!A38</f>
        <v>0</v>
      </c>
      <c r="D37" s="38">
        <f>'财拨总表（引用）'!B38</f>
        <v>0</v>
      </c>
      <c r="E37" s="38">
        <f>'财拨总表（引用）'!C38</f>
        <v>0</v>
      </c>
      <c r="F37" s="38">
        <f>'财拨总表（引用）'!D38</f>
        <v>0</v>
      </c>
      <c r="G37" s="12"/>
    </row>
    <row r="38" spans="1:7" s="1" customFormat="1" ht="19.5" customHeight="1">
      <c r="A38" s="39"/>
      <c r="B38" s="20"/>
      <c r="C38" s="41">
        <f>'财拨总表（引用）'!A39</f>
        <v>0</v>
      </c>
      <c r="D38" s="38">
        <f>'财拨总表（引用）'!B39</f>
        <v>0</v>
      </c>
      <c r="E38" s="38">
        <f>'财拨总表（引用）'!C39</f>
        <v>0</v>
      </c>
      <c r="F38" s="38">
        <f>'财拨总表（引用）'!D39</f>
        <v>0</v>
      </c>
      <c r="G38" s="12"/>
    </row>
    <row r="39" spans="1:7" s="1" customFormat="1" ht="19.5" customHeight="1">
      <c r="A39" s="39"/>
      <c r="B39" s="20"/>
      <c r="C39" s="41">
        <f>'财拨总表（引用）'!A40</f>
        <v>0</v>
      </c>
      <c r="D39" s="38">
        <f>'财拨总表（引用）'!B40</f>
        <v>0</v>
      </c>
      <c r="E39" s="38">
        <f>'财拨总表（引用）'!C40</f>
        <v>0</v>
      </c>
      <c r="F39" s="38">
        <f>'财拨总表（引用）'!D40</f>
        <v>0</v>
      </c>
      <c r="G39" s="12"/>
    </row>
    <row r="40" spans="1:7" s="1" customFormat="1" ht="19.5" customHeight="1">
      <c r="A40" s="39"/>
      <c r="B40" s="20"/>
      <c r="C40" s="41">
        <f>'财拨总表（引用）'!A41</f>
        <v>0</v>
      </c>
      <c r="D40" s="38">
        <f>'财拨总表（引用）'!B41</f>
        <v>0</v>
      </c>
      <c r="E40" s="38">
        <f>'财拨总表（引用）'!C41</f>
        <v>0</v>
      </c>
      <c r="F40" s="38">
        <f>'财拨总表（引用）'!D41</f>
        <v>0</v>
      </c>
      <c r="G40" s="12"/>
    </row>
    <row r="41" spans="1:7" s="1" customFormat="1" ht="19.5" customHeight="1">
      <c r="A41" s="39"/>
      <c r="B41" s="20"/>
      <c r="C41" s="41">
        <f>'财拨总表（引用）'!A42</f>
        <v>0</v>
      </c>
      <c r="D41" s="38">
        <f>'财拨总表（引用）'!B42</f>
        <v>0</v>
      </c>
      <c r="E41" s="38">
        <f>'财拨总表（引用）'!C42</f>
        <v>0</v>
      </c>
      <c r="F41" s="38">
        <f>'财拨总表（引用）'!D42</f>
        <v>0</v>
      </c>
      <c r="G41" s="12"/>
    </row>
    <row r="42" spans="1:7" s="1" customFormat="1" ht="19.5" customHeight="1">
      <c r="A42" s="39"/>
      <c r="B42" s="20"/>
      <c r="C42" s="41">
        <f>'财拨总表（引用）'!A43</f>
        <v>0</v>
      </c>
      <c r="D42" s="38">
        <f>'财拨总表（引用）'!B43</f>
        <v>0</v>
      </c>
      <c r="E42" s="38">
        <f>'财拨总表（引用）'!C43</f>
        <v>0</v>
      </c>
      <c r="F42" s="38">
        <f>'财拨总表（引用）'!D43</f>
        <v>0</v>
      </c>
      <c r="G42" s="12"/>
    </row>
    <row r="43" spans="1:7" s="1" customFormat="1" ht="19.5" customHeight="1">
      <c r="A43" s="39"/>
      <c r="B43" s="20"/>
      <c r="C43" s="41">
        <f>'财拨总表（引用）'!A44</f>
        <v>0</v>
      </c>
      <c r="D43" s="38">
        <f>'财拨总表（引用）'!B44</f>
        <v>0</v>
      </c>
      <c r="E43" s="38">
        <f>'财拨总表（引用）'!C44</f>
        <v>0</v>
      </c>
      <c r="F43" s="38">
        <f>'财拨总表（引用）'!D44</f>
        <v>0</v>
      </c>
      <c r="G43" s="12"/>
    </row>
    <row r="44" spans="1:7" s="1" customFormat="1" ht="19.5" customHeight="1">
      <c r="A44" s="39"/>
      <c r="B44" s="20"/>
      <c r="C44" s="41">
        <f>'财拨总表（引用）'!A45</f>
        <v>0</v>
      </c>
      <c r="D44" s="38">
        <f>'财拨总表（引用）'!B45</f>
        <v>0</v>
      </c>
      <c r="E44" s="38">
        <f>'财拨总表（引用）'!C45</f>
        <v>0</v>
      </c>
      <c r="F44" s="38">
        <f>'财拨总表（引用）'!D45</f>
        <v>0</v>
      </c>
      <c r="G44" s="12"/>
    </row>
    <row r="45" spans="1:7" s="1" customFormat="1" ht="19.5" customHeight="1">
      <c r="A45" s="39"/>
      <c r="B45" s="20"/>
      <c r="C45" s="41">
        <f>'财拨总表（引用）'!A46</f>
        <v>0</v>
      </c>
      <c r="D45" s="38">
        <f>'财拨总表（引用）'!B46</f>
        <v>0</v>
      </c>
      <c r="E45" s="38">
        <f>'财拨总表（引用）'!C46</f>
        <v>0</v>
      </c>
      <c r="F45" s="38">
        <f>'财拨总表（引用）'!D46</f>
        <v>0</v>
      </c>
      <c r="G45" s="12"/>
    </row>
    <row r="46" spans="1:7" s="1" customFormat="1" ht="19.5" customHeight="1">
      <c r="A46" s="39"/>
      <c r="B46" s="20"/>
      <c r="C46" s="41">
        <f>'财拨总表（引用）'!A47</f>
        <v>0</v>
      </c>
      <c r="D46" s="38">
        <f>'财拨总表（引用）'!B47</f>
        <v>0</v>
      </c>
      <c r="E46" s="38">
        <f>'财拨总表（引用）'!C47</f>
        <v>0</v>
      </c>
      <c r="F46" s="38">
        <f>'财拨总表（引用）'!D47</f>
        <v>0</v>
      </c>
      <c r="G46" s="12"/>
    </row>
    <row r="47" spans="1:7" s="1" customFormat="1" ht="19.5" customHeight="1">
      <c r="A47" s="39"/>
      <c r="B47" s="20"/>
      <c r="C47" s="41">
        <f>'财拨总表（引用）'!A48</f>
        <v>0</v>
      </c>
      <c r="D47" s="38">
        <f>'财拨总表（引用）'!B48</f>
        <v>0</v>
      </c>
      <c r="E47" s="38">
        <f>'财拨总表（引用）'!C48</f>
        <v>0</v>
      </c>
      <c r="F47" s="38">
        <f>'财拨总表（引用）'!D48</f>
        <v>0</v>
      </c>
      <c r="G47" s="12"/>
    </row>
    <row r="48" spans="1:7" s="1" customFormat="1" ht="19.5" customHeight="1">
      <c r="A48" s="39"/>
      <c r="B48" s="20"/>
      <c r="C48" s="41">
        <f>'财拨总表（引用）'!A49</f>
        <v>0</v>
      </c>
      <c r="D48" s="38">
        <f>'财拨总表（引用）'!B49</f>
        <v>0</v>
      </c>
      <c r="E48" s="38">
        <f>'财拨总表（引用）'!C49</f>
        <v>0</v>
      </c>
      <c r="F48" s="38">
        <f>'财拨总表（引用）'!D49</f>
        <v>0</v>
      </c>
      <c r="G48" s="12"/>
    </row>
    <row r="49" spans="1:7" s="1" customFormat="1" ht="17.25" customHeight="1">
      <c r="A49" s="39" t="s">
        <v>81</v>
      </c>
      <c r="B49" s="20"/>
      <c r="C49" s="38" t="s">
        <v>82</v>
      </c>
      <c r="D49" s="38"/>
      <c r="E49" s="38"/>
      <c r="F49" s="20"/>
      <c r="G49" s="12"/>
    </row>
    <row r="50" spans="1:7" s="1" customFormat="1" ht="17.25" customHeight="1">
      <c r="A50" s="16" t="s">
        <v>83</v>
      </c>
      <c r="B50" s="20"/>
      <c r="C50" s="38"/>
      <c r="D50" s="38"/>
      <c r="E50" s="38"/>
      <c r="F50" s="20"/>
      <c r="G50" s="12"/>
    </row>
    <row r="51" spans="1:7" s="1" customFormat="1" ht="17.25" customHeight="1">
      <c r="A51" s="39" t="s">
        <v>84</v>
      </c>
      <c r="B51" s="7"/>
      <c r="C51" s="38"/>
      <c r="D51" s="38"/>
      <c r="E51" s="38"/>
      <c r="F51" s="20"/>
      <c r="G51" s="12"/>
    </row>
    <row r="52" spans="1:7" s="1" customFormat="1" ht="17.25" customHeight="1">
      <c r="A52" s="39"/>
      <c r="B52" s="20"/>
      <c r="C52" s="38"/>
      <c r="D52" s="38"/>
      <c r="E52" s="38"/>
      <c r="F52" s="20"/>
      <c r="G52" s="12"/>
    </row>
    <row r="53" spans="1:7" s="1" customFormat="1" ht="17.25" customHeight="1">
      <c r="A53" s="39"/>
      <c r="B53" s="20"/>
      <c r="C53" s="38"/>
      <c r="D53" s="38"/>
      <c r="E53" s="38"/>
      <c r="F53" s="20"/>
      <c r="G53" s="12"/>
    </row>
    <row r="54" spans="1:7" s="1" customFormat="1" ht="17.25" customHeight="1">
      <c r="A54" s="43" t="s">
        <v>35</v>
      </c>
      <c r="B54" s="7">
        <f>B6</f>
        <v>208.03</v>
      </c>
      <c r="C54" s="43" t="s">
        <v>36</v>
      </c>
      <c r="D54" s="31">
        <v>208.03</v>
      </c>
      <c r="E54" s="31">
        <v>208.03</v>
      </c>
      <c r="F54" s="7">
        <f>'财拨总表（引用）'!D7</f>
        <v>0</v>
      </c>
      <c r="G54" s="12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0"/>
    </row>
    <row r="81" s="1" customFormat="1" ht="15">
      <c r="AD81" s="10"/>
    </row>
    <row r="82" spans="31:32" s="1" customFormat="1" ht="15">
      <c r="AE82" s="10"/>
      <c r="AF82" s="10"/>
    </row>
    <row r="83" spans="32:33" s="1" customFormat="1" ht="15">
      <c r="AF83" s="10"/>
      <c r="AG83" s="10"/>
    </row>
    <row r="84" s="1" customFormat="1" ht="15">
      <c r="AG84" s="44" t="s">
        <v>85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0"/>
    </row>
    <row r="122" spans="23:26" s="1" customFormat="1" ht="15">
      <c r="W122" s="10"/>
      <c r="X122" s="10"/>
      <c r="Y122" s="10"/>
      <c r="Z122" s="44" t="s">
        <v>85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D7" sqref="D7:E7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13" t="s">
        <v>86</v>
      </c>
      <c r="B2" s="13"/>
      <c r="C2" s="13"/>
      <c r="D2" s="13"/>
      <c r="E2" s="13"/>
      <c r="F2" s="14"/>
      <c r="G2" s="14"/>
    </row>
    <row r="3" spans="1:7" s="1" customFormat="1" ht="21" customHeight="1">
      <c r="A3" s="15" t="s">
        <v>13</v>
      </c>
      <c r="B3" s="16"/>
      <c r="C3" s="16"/>
      <c r="D3" s="16"/>
      <c r="E3" s="17" t="s">
        <v>14</v>
      </c>
      <c r="F3" s="12"/>
      <c r="G3" s="12"/>
    </row>
    <row r="4" spans="1:7" s="1" customFormat="1" ht="17.25" customHeight="1">
      <c r="A4" s="4" t="s">
        <v>63</v>
      </c>
      <c r="B4" s="4"/>
      <c r="C4" s="4" t="s">
        <v>87</v>
      </c>
      <c r="D4" s="4"/>
      <c r="E4" s="4"/>
      <c r="F4" s="12"/>
      <c r="G4" s="12"/>
    </row>
    <row r="5" spans="1:7" s="1" customFormat="1" ht="21" customHeight="1">
      <c r="A5" s="4" t="s">
        <v>69</v>
      </c>
      <c r="B5" s="4" t="s">
        <v>70</v>
      </c>
      <c r="C5" s="4" t="s">
        <v>40</v>
      </c>
      <c r="D5" s="4" t="s">
        <v>64</v>
      </c>
      <c r="E5" s="4" t="s">
        <v>65</v>
      </c>
      <c r="F5" s="12"/>
      <c r="G5" s="12"/>
    </row>
    <row r="6" spans="1:7" s="1" customFormat="1" ht="21" customHeight="1">
      <c r="A6" s="5" t="s">
        <v>54</v>
      </c>
      <c r="B6" s="5" t="s">
        <v>54</v>
      </c>
      <c r="C6" s="19">
        <v>1</v>
      </c>
      <c r="D6" s="19">
        <f>C6+1</f>
        <v>2</v>
      </c>
      <c r="E6" s="19">
        <f>D6+1</f>
        <v>3</v>
      </c>
      <c r="F6" s="12"/>
      <c r="G6" s="12"/>
    </row>
    <row r="7" spans="1:7" s="1" customFormat="1" ht="18.75" customHeight="1">
      <c r="A7" s="6" t="s">
        <v>55</v>
      </c>
      <c r="B7" s="6" t="s">
        <v>40</v>
      </c>
      <c r="C7" s="31">
        <v>208.03</v>
      </c>
      <c r="D7" s="31">
        <v>98.03</v>
      </c>
      <c r="E7" s="20">
        <v>110</v>
      </c>
      <c r="F7" s="12"/>
      <c r="G7" s="12"/>
    </row>
    <row r="8" spans="1:5" s="1" customFormat="1" ht="18.75" customHeight="1">
      <c r="A8" s="6" t="s">
        <v>56</v>
      </c>
      <c r="B8" s="6" t="s">
        <v>57</v>
      </c>
      <c r="C8" s="31">
        <v>208.03</v>
      </c>
      <c r="D8" s="31">
        <v>98.03</v>
      </c>
      <c r="E8" s="20">
        <v>110</v>
      </c>
    </row>
    <row r="9" spans="1:5" s="1" customFormat="1" ht="18.75" customHeight="1">
      <c r="A9" s="6" t="s">
        <v>58</v>
      </c>
      <c r="B9" s="6" t="s">
        <v>59</v>
      </c>
      <c r="C9" s="31">
        <v>208.03</v>
      </c>
      <c r="D9" s="31">
        <v>98.03</v>
      </c>
      <c r="E9" s="20">
        <v>110</v>
      </c>
    </row>
    <row r="10" spans="1:5" s="1" customFormat="1" ht="18.75" customHeight="1">
      <c r="A10" s="6" t="s">
        <v>60</v>
      </c>
      <c r="B10" s="6" t="s">
        <v>61</v>
      </c>
      <c r="C10" s="31">
        <v>208.03</v>
      </c>
      <c r="D10" s="31">
        <v>98.03</v>
      </c>
      <c r="E10" s="20">
        <v>110</v>
      </c>
    </row>
    <row r="11" spans="1:7" s="1" customFormat="1" ht="21" customHeight="1">
      <c r="A11" s="12"/>
      <c r="B11" s="12"/>
      <c r="C11" s="12"/>
      <c r="D11" s="12"/>
      <c r="E11" s="12"/>
      <c r="F11" s="12"/>
      <c r="G11" s="12"/>
    </row>
    <row r="12" spans="1:7" s="1" customFormat="1" ht="21" customHeight="1">
      <c r="A12" s="12"/>
      <c r="B12" s="12"/>
      <c r="C12" s="12"/>
      <c r="D12" s="12"/>
      <c r="E12" s="12"/>
      <c r="F12" s="12"/>
      <c r="G12" s="12"/>
    </row>
    <row r="13" spans="1:7" s="1" customFormat="1" ht="21" customHeight="1">
      <c r="A13" s="12"/>
      <c r="B13" s="12"/>
      <c r="C13" s="12"/>
      <c r="D13" s="12"/>
      <c r="E13" s="12"/>
      <c r="F13" s="12"/>
      <c r="G13" s="12"/>
    </row>
    <row r="14" spans="1:7" s="1" customFormat="1" ht="21" customHeight="1">
      <c r="A14" s="12"/>
      <c r="B14" s="12"/>
      <c r="C14" s="12"/>
      <c r="D14" s="12"/>
      <c r="E14" s="12"/>
      <c r="F14" s="12"/>
      <c r="G14" s="12"/>
    </row>
    <row r="15" spans="1:7" s="1" customFormat="1" ht="21" customHeight="1">
      <c r="A15" s="12"/>
      <c r="B15" s="12"/>
      <c r="C15" s="12"/>
      <c r="D15" s="12"/>
      <c r="E15" s="12"/>
      <c r="F15" s="12"/>
      <c r="G15" s="12"/>
    </row>
    <row r="16" spans="1:7" s="1" customFormat="1" ht="21" customHeight="1">
      <c r="A16" s="12"/>
      <c r="B16" s="12"/>
      <c r="C16" s="12"/>
      <c r="D16" s="12"/>
      <c r="E16" s="12"/>
      <c r="F16" s="12"/>
      <c r="G16" s="12"/>
    </row>
    <row r="17" spans="1:7" s="1" customFormat="1" ht="21" customHeight="1">
      <c r="A17" s="12"/>
      <c r="B17" s="12"/>
      <c r="C17" s="12"/>
      <c r="D17" s="12"/>
      <c r="E17" s="12"/>
      <c r="F17" s="12"/>
      <c r="G17" s="12"/>
    </row>
    <row r="18" spans="1:7" s="1" customFormat="1" ht="21" customHeight="1">
      <c r="A18" s="12"/>
      <c r="B18" s="12"/>
      <c r="C18" s="12"/>
      <c r="D18" s="12"/>
      <c r="E18" s="12"/>
      <c r="F18" s="12"/>
      <c r="G18" s="12"/>
    </row>
    <row r="19" spans="1:7" s="1" customFormat="1" ht="21" customHeight="1">
      <c r="A19" s="12"/>
      <c r="B19" s="12"/>
      <c r="C19" s="12"/>
      <c r="D19" s="12"/>
      <c r="E19" s="12"/>
      <c r="F19" s="12"/>
      <c r="G19" s="12"/>
    </row>
    <row r="20" s="1" customFormat="1" ht="21" customHeight="1"/>
    <row r="21" spans="1:7" s="1" customFormat="1" ht="21" customHeight="1">
      <c r="A21" s="12"/>
      <c r="B21" s="12"/>
      <c r="C21" s="12"/>
      <c r="D21" s="12"/>
      <c r="E21" s="12"/>
      <c r="F21" s="12"/>
      <c r="G21" s="12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showGridLines="0" workbookViewId="0" topLeftCell="A1">
      <selection activeCell="J6" sqref="J6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13" t="s">
        <v>88</v>
      </c>
      <c r="B2" s="13"/>
      <c r="C2" s="13"/>
      <c r="D2" s="13"/>
      <c r="E2" s="13"/>
      <c r="F2" s="14"/>
      <c r="G2" s="14"/>
    </row>
    <row r="3" spans="1:7" s="1" customFormat="1" ht="21" customHeight="1">
      <c r="A3" s="15" t="s">
        <v>13</v>
      </c>
      <c r="B3" s="16"/>
      <c r="C3" s="16"/>
      <c r="D3" s="16"/>
      <c r="E3" s="17" t="s">
        <v>89</v>
      </c>
      <c r="F3" s="12"/>
      <c r="G3" s="12"/>
    </row>
    <row r="4" spans="1:7" s="1" customFormat="1" ht="17.25" customHeight="1">
      <c r="A4" s="4" t="s">
        <v>90</v>
      </c>
      <c r="B4" s="4"/>
      <c r="C4" s="4" t="s">
        <v>91</v>
      </c>
      <c r="D4" s="4"/>
      <c r="E4" s="4"/>
      <c r="F4" s="12"/>
      <c r="G4" s="12"/>
    </row>
    <row r="5" spans="1:7" s="1" customFormat="1" ht="21" customHeight="1">
      <c r="A5" s="4" t="s">
        <v>69</v>
      </c>
      <c r="B5" s="3" t="s">
        <v>70</v>
      </c>
      <c r="C5" s="18" t="s">
        <v>40</v>
      </c>
      <c r="D5" s="18" t="s">
        <v>92</v>
      </c>
      <c r="E5" s="18" t="s">
        <v>93</v>
      </c>
      <c r="F5" s="12"/>
      <c r="G5" s="12"/>
    </row>
    <row r="6" spans="1:7" s="1" customFormat="1" ht="21" customHeight="1">
      <c r="A6" s="5" t="s">
        <v>54</v>
      </c>
      <c r="B6" s="5" t="s">
        <v>54</v>
      </c>
      <c r="C6" s="19">
        <v>1</v>
      </c>
      <c r="D6" s="19">
        <f>C6+1</f>
        <v>2</v>
      </c>
      <c r="E6" s="19">
        <f>D6+1</f>
        <v>3</v>
      </c>
      <c r="F6" s="12"/>
      <c r="G6" s="12"/>
    </row>
    <row r="7" spans="1:8" s="1" customFormat="1" ht="18.75" customHeight="1">
      <c r="A7" s="6" t="s">
        <v>55</v>
      </c>
      <c r="B7" s="6" t="s">
        <v>40</v>
      </c>
      <c r="C7" s="21">
        <v>980254.94</v>
      </c>
      <c r="D7" s="21">
        <v>906622.94</v>
      </c>
      <c r="E7" s="20">
        <v>73632</v>
      </c>
      <c r="F7" s="30"/>
      <c r="G7" s="30"/>
      <c r="H7" s="10"/>
    </row>
    <row r="8" spans="1:5" s="1" customFormat="1" ht="18.75" customHeight="1">
      <c r="A8" s="6"/>
      <c r="B8" s="6" t="s">
        <v>94</v>
      </c>
      <c r="C8" s="21">
        <v>905662.94</v>
      </c>
      <c r="D8" s="21">
        <v>905662.94</v>
      </c>
      <c r="E8" s="20"/>
    </row>
    <row r="9" spans="1:5" s="1" customFormat="1" ht="18.75" customHeight="1">
      <c r="A9" s="6" t="s">
        <v>95</v>
      </c>
      <c r="B9" s="6" t="s">
        <v>96</v>
      </c>
      <c r="C9" s="21">
        <v>446292</v>
      </c>
      <c r="D9" s="21">
        <v>446292</v>
      </c>
      <c r="E9" s="20"/>
    </row>
    <row r="10" spans="1:5" s="1" customFormat="1" ht="18.75" customHeight="1">
      <c r="A10" s="6" t="s">
        <v>97</v>
      </c>
      <c r="B10" s="6" t="s">
        <v>98</v>
      </c>
      <c r="C10" s="21">
        <v>238020</v>
      </c>
      <c r="D10" s="21">
        <v>238020</v>
      </c>
      <c r="E10" s="20"/>
    </row>
    <row r="11" spans="1:5" s="1" customFormat="1" ht="18.75" customHeight="1">
      <c r="A11" s="6" t="s">
        <v>99</v>
      </c>
      <c r="B11" s="6" t="s">
        <v>100</v>
      </c>
      <c r="C11" s="21">
        <v>37191</v>
      </c>
      <c r="D11" s="21">
        <v>37191</v>
      </c>
      <c r="E11" s="20"/>
    </row>
    <row r="12" spans="1:5" s="1" customFormat="1" ht="18.75" customHeight="1">
      <c r="A12" s="6" t="s">
        <v>101</v>
      </c>
      <c r="B12" s="6" t="s">
        <v>102</v>
      </c>
      <c r="C12" s="21">
        <v>115440.48</v>
      </c>
      <c r="D12" s="21">
        <v>115440.48</v>
      </c>
      <c r="E12" s="20"/>
    </row>
    <row r="13" spans="1:5" s="1" customFormat="1" ht="18.75" customHeight="1">
      <c r="A13" s="6" t="s">
        <v>103</v>
      </c>
      <c r="B13" s="6" t="s">
        <v>104</v>
      </c>
      <c r="C13" s="21">
        <v>63929.28</v>
      </c>
      <c r="D13" s="21">
        <v>63929.28</v>
      </c>
      <c r="E13" s="20"/>
    </row>
    <row r="14" spans="1:5" s="1" customFormat="1" ht="18.75" customHeight="1">
      <c r="A14" s="6" t="s">
        <v>105</v>
      </c>
      <c r="B14" s="6" t="s">
        <v>106</v>
      </c>
      <c r="C14" s="21">
        <v>1368.62</v>
      </c>
      <c r="D14" s="21">
        <v>1368.62</v>
      </c>
      <c r="E14" s="20"/>
    </row>
    <row r="15" spans="1:5" s="1" customFormat="1" ht="18.75" customHeight="1">
      <c r="A15" s="6" t="s">
        <v>107</v>
      </c>
      <c r="B15" s="6" t="s">
        <v>108</v>
      </c>
      <c r="C15" s="21">
        <v>3421.56</v>
      </c>
      <c r="D15" s="21">
        <v>3421.56</v>
      </c>
      <c r="E15" s="20"/>
    </row>
    <row r="16" spans="1:5" s="1" customFormat="1" ht="18.75" customHeight="1">
      <c r="A16" s="6"/>
      <c r="B16" s="6" t="s">
        <v>109</v>
      </c>
      <c r="C16" s="21">
        <v>73632</v>
      </c>
      <c r="D16" s="21"/>
      <c r="E16" s="20">
        <v>73632</v>
      </c>
    </row>
    <row r="17" spans="1:5" s="1" customFormat="1" ht="18.75" customHeight="1">
      <c r="A17" s="6" t="s">
        <v>110</v>
      </c>
      <c r="B17" s="6" t="s">
        <v>111</v>
      </c>
      <c r="C17" s="21">
        <v>60000</v>
      </c>
      <c r="D17" s="21"/>
      <c r="E17" s="20">
        <v>60000</v>
      </c>
    </row>
    <row r="18" spans="1:5" s="1" customFormat="1" ht="18.75" customHeight="1">
      <c r="A18" s="6" t="s">
        <v>112</v>
      </c>
      <c r="B18" s="6" t="s">
        <v>113</v>
      </c>
      <c r="C18" s="21">
        <v>3360</v>
      </c>
      <c r="D18" s="21"/>
      <c r="E18" s="20">
        <v>3360</v>
      </c>
    </row>
    <row r="19" spans="1:5" s="1" customFormat="1" ht="18.75" customHeight="1">
      <c r="A19" s="6" t="s">
        <v>114</v>
      </c>
      <c r="B19" s="6" t="s">
        <v>115</v>
      </c>
      <c r="C19" s="21">
        <v>9600</v>
      </c>
      <c r="D19" s="21"/>
      <c r="E19" s="20">
        <v>9600</v>
      </c>
    </row>
    <row r="20" spans="1:5" s="1" customFormat="1" ht="18.75" customHeight="1">
      <c r="A20" s="6" t="s">
        <v>116</v>
      </c>
      <c r="B20" s="6" t="s">
        <v>117</v>
      </c>
      <c r="C20" s="21">
        <v>672</v>
      </c>
      <c r="D20" s="21"/>
      <c r="E20" s="20">
        <v>672</v>
      </c>
    </row>
    <row r="21" spans="1:5" s="1" customFormat="1" ht="18.75" customHeight="1">
      <c r="A21" s="6"/>
      <c r="B21" s="6" t="s">
        <v>118</v>
      </c>
      <c r="C21" s="21">
        <v>960</v>
      </c>
      <c r="D21" s="21">
        <v>960</v>
      </c>
      <c r="E21" s="20"/>
    </row>
    <row r="22" spans="1:5" s="1" customFormat="1" ht="18.75" customHeight="1">
      <c r="A22" s="6" t="s">
        <v>119</v>
      </c>
      <c r="B22" s="6" t="s">
        <v>120</v>
      </c>
      <c r="C22" s="21">
        <v>960</v>
      </c>
      <c r="D22" s="21">
        <v>960</v>
      </c>
      <c r="E22" s="20"/>
    </row>
    <row r="23" spans="1:8" s="1" customFormat="1" ht="21" customHeight="1">
      <c r="A23" s="12"/>
      <c r="B23" s="12"/>
      <c r="C23" s="12"/>
      <c r="D23" s="12"/>
      <c r="E23" s="12"/>
      <c r="F23" s="12"/>
      <c r="G23" s="12"/>
      <c r="H23" s="10"/>
    </row>
    <row r="24" spans="1:7" s="1" customFormat="1" ht="21" customHeight="1">
      <c r="A24" s="12"/>
      <c r="B24" s="12"/>
      <c r="C24" s="12"/>
      <c r="D24" s="12"/>
      <c r="E24" s="12"/>
      <c r="F24" s="12"/>
      <c r="G24" s="12"/>
    </row>
    <row r="25" spans="1:6" s="1" customFormat="1" ht="21" customHeight="1">
      <c r="A25" s="12"/>
      <c r="B25" s="12"/>
      <c r="C25" s="12"/>
      <c r="D25" s="12"/>
      <c r="E25" s="12"/>
      <c r="F25" s="12"/>
    </row>
    <row r="26" spans="1:7" s="1" customFormat="1" ht="21" customHeight="1">
      <c r="A26" s="12"/>
      <c r="B26" s="12"/>
      <c r="C26" s="12"/>
      <c r="D26" s="12"/>
      <c r="E26" s="12"/>
      <c r="F26" s="12"/>
      <c r="G26" s="12"/>
    </row>
    <row r="27" spans="1:7" s="1" customFormat="1" ht="21" customHeight="1">
      <c r="A27" s="12"/>
      <c r="B27" s="12"/>
      <c r="C27" s="12"/>
      <c r="D27" s="12"/>
      <c r="E27" s="12"/>
      <c r="F27" s="12"/>
      <c r="G27" s="12"/>
    </row>
    <row r="28" spans="1:7" s="1" customFormat="1" ht="21" customHeight="1">
      <c r="A28" s="12"/>
      <c r="B28" s="12"/>
      <c r="C28" s="12"/>
      <c r="D28" s="12"/>
      <c r="E28" s="12"/>
      <c r="F28" s="12"/>
      <c r="G28" s="12"/>
    </row>
    <row r="29" spans="1:7" s="1" customFormat="1" ht="21" customHeight="1">
      <c r="A29" s="12"/>
      <c r="B29" s="12"/>
      <c r="C29" s="12"/>
      <c r="D29" s="12"/>
      <c r="E29" s="12"/>
      <c r="F29" s="12"/>
      <c r="G29" s="12"/>
    </row>
    <row r="30" spans="1:7" s="1" customFormat="1" ht="21" customHeight="1">
      <c r="A30" s="12"/>
      <c r="B30" s="12"/>
      <c r="C30" s="12"/>
      <c r="D30" s="12"/>
      <c r="E30" s="12"/>
      <c r="F30" s="12"/>
      <c r="G30" s="12"/>
    </row>
    <row r="31" spans="1:7" s="1" customFormat="1" ht="21" customHeight="1">
      <c r="A31" s="12"/>
      <c r="B31" s="12"/>
      <c r="C31" s="12"/>
      <c r="D31" s="12"/>
      <c r="E31" s="12"/>
      <c r="F31" s="12"/>
      <c r="G31" s="12"/>
    </row>
    <row r="32" s="1" customFormat="1" ht="21" customHeight="1"/>
    <row r="33" spans="1:7" s="1" customFormat="1" ht="21" customHeight="1">
      <c r="A33" s="12"/>
      <c r="B33" s="12"/>
      <c r="C33" s="12"/>
      <c r="D33" s="12"/>
      <c r="E33" s="12"/>
      <c r="F33" s="12"/>
      <c r="G33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E16" sqref="E15:E16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5">
      <c r="G1" s="22"/>
    </row>
    <row r="2" spans="1:7" s="1" customFormat="1" ht="30" customHeight="1">
      <c r="A2" s="13" t="s">
        <v>121</v>
      </c>
      <c r="B2" s="13"/>
      <c r="C2" s="13"/>
      <c r="D2" s="13"/>
      <c r="E2" s="13"/>
      <c r="F2" s="13"/>
      <c r="G2" s="13"/>
    </row>
    <row r="3" spans="1:7" s="1" customFormat="1" ht="18" customHeight="1">
      <c r="A3" s="23" t="s">
        <v>13</v>
      </c>
      <c r="B3" s="23"/>
      <c r="C3" s="23"/>
      <c r="D3" s="24"/>
      <c r="E3" s="24"/>
      <c r="F3" s="24"/>
      <c r="G3" s="17" t="s">
        <v>14</v>
      </c>
    </row>
    <row r="4" spans="1:7" s="1" customFormat="1" ht="31.5" customHeight="1">
      <c r="A4" s="5" t="s">
        <v>122</v>
      </c>
      <c r="B4" s="5" t="s">
        <v>123</v>
      </c>
      <c r="C4" s="5" t="s">
        <v>40</v>
      </c>
      <c r="D4" s="25" t="s">
        <v>124</v>
      </c>
      <c r="E4" s="5" t="s">
        <v>125</v>
      </c>
      <c r="F4" s="26" t="s">
        <v>126</v>
      </c>
      <c r="G4" s="5" t="s">
        <v>127</v>
      </c>
    </row>
    <row r="5" spans="1:7" s="1" customFormat="1" ht="21.75" customHeight="1">
      <c r="A5" s="27" t="s">
        <v>54</v>
      </c>
      <c r="B5" s="27" t="s">
        <v>54</v>
      </c>
      <c r="C5" s="28">
        <v>1</v>
      </c>
      <c r="D5" s="29">
        <f>C5+1</f>
        <v>2</v>
      </c>
      <c r="E5" s="29">
        <f>D5+1</f>
        <v>3</v>
      </c>
      <c r="F5" s="29">
        <f>E5+1</f>
        <v>4</v>
      </c>
      <c r="G5" s="29">
        <f>F5+1</f>
        <v>5</v>
      </c>
    </row>
    <row r="6" spans="1:7" s="1" customFormat="1" ht="22.5" customHeight="1">
      <c r="A6" s="6" t="s">
        <v>128</v>
      </c>
      <c r="B6" s="6" t="s">
        <v>3</v>
      </c>
      <c r="C6" s="21"/>
      <c r="D6" s="21">
        <v>8</v>
      </c>
      <c r="E6" s="21">
        <v>30</v>
      </c>
      <c r="F6" s="20"/>
      <c r="G6" s="20"/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13" t="s">
        <v>129</v>
      </c>
      <c r="B2" s="13"/>
      <c r="C2" s="13"/>
      <c r="D2" s="13"/>
      <c r="E2" s="13"/>
      <c r="F2" s="14"/>
      <c r="G2" s="14"/>
    </row>
    <row r="3" spans="1:7" s="1" customFormat="1" ht="21" customHeight="1">
      <c r="A3" s="15" t="s">
        <v>13</v>
      </c>
      <c r="B3" s="16"/>
      <c r="C3" s="16"/>
      <c r="D3" s="16"/>
      <c r="E3" s="17" t="s">
        <v>14</v>
      </c>
      <c r="F3" s="12"/>
      <c r="G3" s="12"/>
    </row>
    <row r="4" spans="1:7" s="1" customFormat="1" ht="17.25" customHeight="1">
      <c r="A4" s="4" t="s">
        <v>63</v>
      </c>
      <c r="B4" s="4"/>
      <c r="C4" s="4" t="s">
        <v>87</v>
      </c>
      <c r="D4" s="4"/>
      <c r="E4" s="4"/>
      <c r="F4" s="12"/>
      <c r="G4" s="12"/>
    </row>
    <row r="5" spans="1:7" s="1" customFormat="1" ht="21" customHeight="1">
      <c r="A5" s="4" t="s">
        <v>69</v>
      </c>
      <c r="B5" s="3" t="s">
        <v>70</v>
      </c>
      <c r="C5" s="18" t="s">
        <v>40</v>
      </c>
      <c r="D5" s="18" t="s">
        <v>64</v>
      </c>
      <c r="E5" s="18" t="s">
        <v>65</v>
      </c>
      <c r="F5" s="12"/>
      <c r="G5" s="12"/>
    </row>
    <row r="6" spans="1:8" s="1" customFormat="1" ht="21" customHeight="1">
      <c r="A6" s="5" t="s">
        <v>54</v>
      </c>
      <c r="B6" s="5" t="s">
        <v>54</v>
      </c>
      <c r="C6" s="19">
        <v>1</v>
      </c>
      <c r="D6" s="19">
        <f>C6+1</f>
        <v>2</v>
      </c>
      <c r="E6" s="19">
        <f>D6+1</f>
        <v>3</v>
      </c>
      <c r="F6" s="12"/>
      <c r="G6" s="12"/>
      <c r="H6" s="10"/>
    </row>
    <row r="7" spans="1:7" s="1" customFormat="1" ht="18.75" customHeight="1">
      <c r="A7" s="6"/>
      <c r="B7" s="6"/>
      <c r="C7" s="20"/>
      <c r="D7" s="21"/>
      <c r="E7" s="20"/>
      <c r="F7" s="12"/>
      <c r="G7" s="1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2020-08-20T07:28:12Z</dcterms:created>
  <dcterms:modified xsi:type="dcterms:W3CDTF">2020-08-20T08:09:34Z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