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重点项目绩效目标表" sheetId="13" r:id="rId13"/>
  </sheets>
  <definedNames/>
  <calcPr fullCalcOnLoad="1"/>
</workbook>
</file>

<file path=xl/sharedStrings.xml><?xml version="1.0" encoding="utf-8"?>
<sst xmlns="http://schemas.openxmlformats.org/spreadsheetml/2006/main" count="533" uniqueCount="307">
  <si>
    <t>收支预算总表</t>
  </si>
  <si>
    <t>填报单位:[916002]宁都县田头镇人民政府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</si>
  <si>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</si>
  <si>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</si>
  <si>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</si>
  <si>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</si>
  <si>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</si>
  <si>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</si>
  <si>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</si>
  <si>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</si>
  <si>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</si>
  <si>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</si>
  <si>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</si>
  <si>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</si>
  <si>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</si>
  <si>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</si>
  <si>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</si>
  <si>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</si>
  <si>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</si>
  <si>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</si>
  <si>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</si>
  <si>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</si>
  <si>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</si>
  <si>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</si>
  <si>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</si>
  <si>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</si>
  <si>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[916002]宁都县田头镇人民政府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</si>
  <si>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</si>
  <si>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</si>
  <si>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</si>
  <si>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</si>
  <si>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</si>
  <si>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</si>
  <si>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</si>
  <si>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</si>
  <si>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</si>
  <si>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</si>
  <si>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</si>
  <si>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</si>
  <si>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</si>
  <si>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</si>
  <si>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</si>
  <si>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</si>
  <si>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</si>
  <si>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</si>
  <si>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</si>
  <si>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</si>
  <si>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</si>
  <si>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</si>
  <si>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</si>
  <si>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</si>
  <si>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</si>
  <si>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2010303</t>
  </si>
  <si>
    <t>　　机关服务</t>
  </si>
  <si>
    <t>　　2010350</t>
  </si>
  <si>
    <t>　　事业运行</t>
  </si>
  <si>
    <t>　　2010399</t>
  </si>
  <si>
    <t>　　其他政府办公厅（室）及相关机构事务支出</t>
  </si>
  <si>
    <t>202</t>
  </si>
  <si>
    <t>外交支出</t>
  </si>
  <si>
    <t>　07</t>
  </si>
  <si>
    <t>　边界勘界联检</t>
  </si>
  <si>
    <t>　　2020799</t>
  </si>
  <si>
    <t>　　其他支出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</si>
  <si>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</si>
  <si>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</si>
  <si>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</si>
  <si>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</si>
  <si>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</si>
  <si>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</si>
  <si>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</si>
  <si>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</si>
  <si>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</si>
  <si>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</si>
  <si>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10</t>
  </si>
  <si>
    <t>　社会福利</t>
  </si>
  <si>
    <t>　　2081099</t>
  </si>
  <si>
    <t>　　其他社会福利支出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</si>
  <si>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</si>
  <si>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</si>
  <si>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</si>
  <si>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</si>
  <si>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</si>
  <si>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</si>
  <si>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</si>
  <si>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</si>
  <si>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　13</t>
  </si>
  <si>
    <t>　医疗救助</t>
  </si>
  <si>
    <t>　　2101399</t>
  </si>
  <si>
    <t>　　其他医疗救助支出</t>
  </si>
  <si>
    <t>213</t>
  </si>
  <si>
    <t>农林水支出</t>
  </si>
  <si>
    <t>　农村综合改革</t>
  </si>
  <si>
    <t>　　2130705</t>
  </si>
  <si>
    <t>　　对村民委员会和村党支部的补助</t>
  </si>
  <si>
    <t>221</t>
  </si>
  <si>
    <t>住房保障支出</t>
  </si>
  <si>
    <t>　城乡社区住宅</t>
  </si>
  <si>
    <t>　　2210302</t>
  </si>
  <si>
    <t>　　住房公积金管理</t>
  </si>
  <si>
    <t>229</t>
  </si>
  <si>
    <t>其他支出</t>
  </si>
  <si>
    <t>　99</t>
  </si>
  <si>
    <t>　其他支出</t>
  </si>
  <si>
    <t>　　2299999</t>
  </si>
  <si>
    <t>单位支出总表</t>
  </si>
  <si>
    <t>填报单位[916002]宁都县田头镇人民政府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</si>
  <si>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</si>
  <si>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</si>
  <si>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</si>
  <si>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</si>
  <si>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</si>
  <si>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</si>
  <si>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</si>
  <si>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</si>
  <si>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</si>
  <si>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</si>
  <si>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</si>
  <si>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</si>
  <si>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</si>
  <si>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</si>
  <si>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</si>
  <si>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</si>
  <si>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</si>
  <si>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</si>
  <si>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</si>
  <si>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</si>
  <si>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</si>
  <si>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</si>
  <si>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</si>
  <si>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</si>
  <si>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</si>
  <si>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</si>
  <si>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</si>
  <si>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</si>
  <si>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</si>
  <si>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</si>
  <si>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</si>
  <si>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</si>
  <si>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</si>
  <si>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</si>
  <si>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</si>
  <si>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</si>
  <si>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</si>
  <si>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</si>
  <si>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</si>
  <si>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</si>
  <si>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</si>
  <si>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</si>
  <si>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</si>
  <si>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</si>
  <si>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</si>
  <si>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</si>
  <si>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</si>
  <si>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</si>
  <si>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</si>
  <si>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</si>
  <si>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</si>
  <si>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</si>
  <si>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</si>
  <si>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</si>
  <si>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</si>
  <si>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</si>
  <si>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</si>
  <si>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</si>
  <si>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</si>
  <si>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</si>
  <si>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</si>
  <si>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</si>
  <si>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</si>
  <si>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</si>
  <si>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</si>
  <si>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</si>
  <si>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</si>
  <si>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</si>
  <si>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</si>
  <si>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</si>
  <si>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</si>
  <si>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</si>
  <si>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</si>
  <si>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</si>
  <si>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</si>
  <si>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</si>
  <si>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</si>
  <si>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</si>
  <si>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</si>
  <si>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</si>
  <si>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</si>
  <si>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</si>
  <si>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</si>
  <si>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</si>
  <si>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</si>
  <si>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</si>
  <si>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</si>
  <si>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</si>
  <si>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</si>
  <si>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31005</t>
  </si>
  <si>
    <t>　基础设施建设</t>
  </si>
  <si>
    <t>　31009</t>
  </si>
  <si>
    <t>　土地补偿</t>
  </si>
  <si>
    <t>　31022</t>
  </si>
  <si>
    <t>　无形资产购置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</si>
  <si>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</si>
  <si>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</si>
  <si>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</si>
  <si>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</si>
  <si>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</si>
  <si>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</si>
  <si>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</si>
  <si>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916002</t>
  </si>
  <si>
    <t>宁都县田头镇人民政府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</si>
  <si>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</si>
  <si>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</si>
  <si>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</si>
  <si>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</si>
  <si>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</si>
  <si>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</si>
  <si>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</si>
  <si>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</si>
  <si>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</si>
  <si>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部门名称</t>
  </si>
  <si>
    <t>联系人</t>
  </si>
  <si>
    <t>陈沐亮</t>
  </si>
  <si>
    <t>联系电话</t>
  </si>
  <si>
    <t>0797-6853110</t>
  </si>
  <si>
    <t>部门基本信息</t>
  </si>
  <si>
    <t>部门所属领域</t>
  </si>
  <si>
    <t>人力资源和社会保障</t>
  </si>
  <si>
    <t>直属单位包括</t>
  </si>
  <si>
    <t>内设职能部门</t>
  </si>
  <si>
    <t>党政办公室、党建办公室、财政经济和乡村振兴办公室、社会事务局办公室、产业发展办公室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</si>
  <si>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</si>
  <si>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</si>
  <si>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</si>
  <si>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</si>
  <si>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</si>
  <si>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</si>
  <si>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</si>
  <si>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</si>
  <si>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</si>
  <si>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</si>
  <si>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</si>
  <si>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</si>
  <si>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</si>
  <si>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</si>
  <si>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</si>
  <si>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</si>
  <si>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</si>
  <si>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</si>
  <si>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</si>
  <si>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</si>
  <si>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低保发放准确率（%）</t>
  </si>
  <si>
    <t>农村房屋安全隐患排查率（%）</t>
  </si>
  <si>
    <t>残疾人两项补贴发放率</t>
  </si>
  <si>
    <t>质量指标</t>
  </si>
  <si>
    <t>预算执行率</t>
  </si>
  <si>
    <t>产业发展质量</t>
  </si>
  <si>
    <t>良好</t>
  </si>
  <si>
    <t>档案归档准确率</t>
  </si>
  <si>
    <t>时效指标</t>
  </si>
  <si>
    <t>农村人居环境整治目标任务</t>
  </si>
  <si>
    <t>达标</t>
  </si>
  <si>
    <t>各项工作完成及时率（%）</t>
  </si>
  <si>
    <t>按时完成</t>
  </si>
  <si>
    <t>农民人均可支配收入增长率（%）</t>
  </si>
  <si>
    <t>&gt;=40%</t>
  </si>
  <si>
    <t>成本指标</t>
  </si>
  <si>
    <t>效益指标</t>
  </si>
  <si>
    <t>经济效益指标</t>
  </si>
  <si>
    <t>提高</t>
  </si>
  <si>
    <t>社会效益指标</t>
  </si>
  <si>
    <t>群众生产生活条件</t>
  </si>
  <si>
    <t>生态效益指标</t>
  </si>
  <si>
    <t>农村环境生态环境改善情况</t>
  </si>
  <si>
    <t>可持续影响指标</t>
  </si>
  <si>
    <t>政府工作可持续性</t>
  </si>
  <si>
    <t>可持续性</t>
  </si>
  <si>
    <t>满意度指标</t>
  </si>
  <si>
    <t xml:space="preserve">满意度指标 </t>
  </si>
  <si>
    <t>群众满意度</t>
  </si>
  <si>
    <t>&gt;=95%</t>
  </si>
  <si>
    <t>项目支出绩效目标表</t>
  </si>
  <si>
    <t>（2022年度）</t>
  </si>
  <si>
    <t>项目名称</t>
  </si>
  <si>
    <t>业务费</t>
  </si>
  <si>
    <t>主管部门及代码</t>
  </si>
  <si>
    <t>916-宁都县田头镇人民政府</t>
  </si>
  <si>
    <t>实施单位</t>
  </si>
  <si>
    <t>项目资金                     （万元）</t>
  </si>
  <si>
    <t>年度资金总额</t>
  </si>
  <si>
    <t>其中：财政拨款</t>
  </si>
  <si>
    <t>年度绩效目标</t>
  </si>
  <si>
    <t>保证2022年单位正常运转</t>
  </si>
  <si>
    <t>指标值</t>
  </si>
  <si>
    <t>经济成本指标</t>
  </si>
  <si>
    <r>
      <rPr>
        <sz val="12"/>
        <color indexed="8"/>
        <rFont val="宋体"/>
        <family val="0"/>
      </rPr>
      <t>业务费成本</t>
    </r>
  </si>
  <si>
    <t>=5000000元</t>
  </si>
  <si>
    <r>
      <rPr>
        <sz val="12"/>
        <color indexed="8"/>
        <rFont val="宋体"/>
        <family val="0"/>
      </rPr>
      <t>资金使用人数</t>
    </r>
  </si>
  <si>
    <r>
      <rPr>
        <sz val="12"/>
        <color indexed="8"/>
        <rFont val="宋体"/>
        <family val="0"/>
      </rPr>
      <t>≥10000人</t>
    </r>
  </si>
  <si>
    <r>
      <rPr>
        <sz val="12"/>
        <color indexed="8"/>
        <rFont val="宋体"/>
        <family val="0"/>
      </rPr>
      <t>资金使用率</t>
    </r>
  </si>
  <si>
    <r>
      <rPr>
        <sz val="12"/>
        <color indexed="8"/>
        <rFont val="宋体"/>
        <family val="0"/>
      </rPr>
      <t>≥98%</t>
    </r>
  </si>
  <si>
    <r>
      <rPr>
        <sz val="12"/>
        <color indexed="8"/>
        <rFont val="宋体"/>
        <family val="0"/>
      </rPr>
      <t>资金使用时间</t>
    </r>
  </si>
  <si>
    <r>
      <rPr>
        <sz val="12"/>
        <color indexed="8"/>
        <rFont val="宋体"/>
        <family val="0"/>
      </rPr>
      <t>2022年1-12月</t>
    </r>
  </si>
  <si>
    <r>
      <rPr>
        <sz val="12"/>
        <color indexed="8"/>
        <rFont val="宋体"/>
        <family val="0"/>
      </rPr>
      <t>受益人数</t>
    </r>
  </si>
  <si>
    <t>服务对象满意度</t>
  </si>
  <si>
    <r>
      <rPr>
        <sz val="12"/>
        <color indexed="8"/>
        <rFont val="宋体"/>
        <family val="0"/>
      </rPr>
      <t>人员满意度</t>
    </r>
  </si>
  <si>
    <r>
      <rPr>
        <sz val="12"/>
        <color indexed="8"/>
        <rFont val="宋体"/>
        <family val="0"/>
      </rPr>
      <t>≥95%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</si>
</sst>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6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 applyProtection="0">
      <alignment/>
    </xf>
    <xf numFmtId="0" fontId="2" fillId="0" borderId="0">
      <alignment/>
      <protection/>
    </xf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4" fillId="0" borderId="14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right" vertical="center" wrapText="1"/>
    </xf>
    <xf numFmtId="4" fontId="4" fillId="0" borderId="9" xfId="63" applyNumberFormat="1" applyFont="1" applyFill="1" applyBorder="1" applyAlignment="1">
      <alignment horizontal="center" vertical="center" wrapText="1"/>
    </xf>
    <xf numFmtId="4" fontId="4" fillId="0" borderId="10" xfId="63" applyNumberFormat="1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center" vertical="center" wrapText="1"/>
    </xf>
    <xf numFmtId="0" fontId="4" fillId="0" borderId="16" xfId="63" applyNumberFormat="1" applyFont="1" applyFill="1" applyBorder="1" applyAlignment="1">
      <alignment horizontal="center" vertical="center" wrapText="1"/>
    </xf>
    <xf numFmtId="0" fontId="4" fillId="0" borderId="17" xfId="63" applyNumberFormat="1" applyFont="1" applyFill="1" applyBorder="1" applyAlignment="1">
      <alignment horizontal="center" vertical="center" wrapText="1"/>
    </xf>
    <xf numFmtId="0" fontId="4" fillId="0" borderId="18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/>
    </xf>
    <xf numFmtId="0" fontId="5" fillId="0" borderId="11" xfId="63" applyNumberFormat="1" applyFont="1" applyFill="1" applyBorder="1" applyAlignment="1">
      <alignment horizontal="center" vertical="center"/>
    </xf>
    <xf numFmtId="0" fontId="5" fillId="0" borderId="10" xfId="63" applyNumberFormat="1" applyFont="1" applyFill="1" applyBorder="1" applyAlignment="1">
      <alignment horizontal="center" vertical="center"/>
    </xf>
    <xf numFmtId="0" fontId="5" fillId="0" borderId="12" xfId="63" applyNumberFormat="1" applyFont="1" applyFill="1" applyBorder="1" applyAlignment="1">
      <alignment horizontal="center" vertical="center" wrapText="1"/>
    </xf>
    <xf numFmtId="0" fontId="5" fillId="0" borderId="19" xfId="63" applyNumberFormat="1" applyFont="1" applyFill="1" applyBorder="1" applyAlignment="1">
      <alignment horizontal="center" vertical="center" wrapText="1"/>
    </xf>
    <xf numFmtId="0" fontId="5" fillId="0" borderId="13" xfId="63" applyNumberFormat="1" applyFont="1" applyFill="1" applyBorder="1" applyAlignment="1">
      <alignment horizontal="center" vertical="center" wrapText="1"/>
    </xf>
    <xf numFmtId="0" fontId="5" fillId="0" borderId="14" xfId="63" applyNumberFormat="1" applyFont="1" applyFill="1" applyBorder="1" applyAlignment="1">
      <alignment horizontal="center" vertical="center" wrapText="1"/>
    </xf>
    <xf numFmtId="0" fontId="6" fillId="0" borderId="20" xfId="63" applyNumberFormat="1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6" fillId="0" borderId="23" xfId="63" applyNumberFormat="1" applyFont="1" applyFill="1" applyBorder="1" applyAlignment="1">
      <alignment horizontal="center" vertical="center" wrapText="1"/>
    </xf>
    <xf numFmtId="0" fontId="8" fillId="0" borderId="24" xfId="64" applyNumberFormat="1" applyFont="1" applyFill="1" applyBorder="1" applyAlignment="1">
      <alignment horizontal="center" vertical="center" wrapText="1"/>
      <protection/>
    </xf>
    <xf numFmtId="0" fontId="4" fillId="0" borderId="20" xfId="64" applyNumberFormat="1" applyFont="1" applyFill="1" applyBorder="1" applyAlignment="1">
      <alignment horizontal="center" vertical="center" wrapText="1"/>
      <protection/>
    </xf>
    <xf numFmtId="0" fontId="5" fillId="0" borderId="20" xfId="64" applyNumberFormat="1" applyFont="1" applyFill="1" applyBorder="1" applyAlignment="1">
      <alignment horizontal="center" vertical="center" wrapText="1"/>
      <protection/>
    </xf>
    <xf numFmtId="0" fontId="9" fillId="0" borderId="20" xfId="64" applyNumberFormat="1" applyFont="1" applyFill="1" applyBorder="1" applyAlignment="1">
      <alignment horizontal="center"/>
      <protection/>
    </xf>
    <xf numFmtId="0" fontId="4" fillId="0" borderId="20" xfId="64" applyNumberFormat="1" applyFont="1" applyFill="1" applyBorder="1" applyAlignment="1">
      <alignment horizontal="center" vertical="center" wrapText="1"/>
      <protection/>
    </xf>
    <xf numFmtId="9" fontId="4" fillId="0" borderId="20" xfId="64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" fillId="0" borderId="0" xfId="64" applyNumberFormat="1" applyFont="1" applyFill="1" applyBorder="1" applyAlignment="1">
      <alignment horizontal="center" vertical="center" wrapText="1"/>
      <protection/>
    </xf>
    <xf numFmtId="0" fontId="4" fillId="0" borderId="0" xfId="64" applyNumberFormat="1" applyFont="1" applyFill="1" applyBorder="1" applyAlignment="1">
      <alignment horizontal="center" vertical="center" wrapText="1"/>
      <protection/>
    </xf>
    <xf numFmtId="0" fontId="4" fillId="0" borderId="0" xfId="64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center"/>
      <protection/>
    </xf>
    <xf numFmtId="180" fontId="7" fillId="0" borderId="12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4" fontId="7" fillId="0" borderId="12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 applyProtection="1">
      <alignment horizontal="center" vertical="center" wrapText="1"/>
      <protection/>
    </xf>
    <xf numFmtId="37" fontId="7" fillId="0" borderId="25" xfId="0" applyNumberFormat="1" applyFont="1" applyBorder="1" applyAlignment="1" applyProtection="1">
      <alignment horizontal="center" vertical="center" wrapText="1"/>
      <protection/>
    </xf>
    <xf numFmtId="37" fontId="7" fillId="0" borderId="19" xfId="0" applyNumberFormat="1" applyFont="1" applyBorder="1" applyAlignment="1" applyProtection="1">
      <alignment horizontal="center" vertical="center" wrapText="1"/>
      <protection/>
    </xf>
    <xf numFmtId="49" fontId="7" fillId="0" borderId="9" xfId="0" applyNumberFormat="1" applyFont="1" applyBorder="1" applyAlignment="1" applyProtection="1">
      <alignment horizontal="lef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180" fontId="7" fillId="0" borderId="12" xfId="0" applyNumberFormat="1" applyFont="1" applyBorder="1" applyAlignment="1" applyProtection="1">
      <alignment horizontal="center" vertical="center"/>
      <protection/>
    </xf>
    <xf numFmtId="4" fontId="7" fillId="0" borderId="12" xfId="0" applyNumberFormat="1" applyFont="1" applyBorder="1" applyAlignment="1" applyProtection="1">
      <alignment horizontal="left" vertical="center"/>
      <protection/>
    </xf>
    <xf numFmtId="4" fontId="7" fillId="0" borderId="12" xfId="0" applyNumberFormat="1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vertical="center"/>
      <protection/>
    </xf>
    <xf numFmtId="180" fontId="7" fillId="0" borderId="12" xfId="0" applyNumberFormat="1" applyFont="1" applyBorder="1" applyAlignment="1" applyProtection="1">
      <alignment horizontal="right" vertical="center" wrapText="1"/>
      <protection/>
    </xf>
    <xf numFmtId="180" fontId="7" fillId="0" borderId="12" xfId="0" applyNumberFormat="1" applyFont="1" applyBorder="1" applyAlignment="1" applyProtection="1">
      <alignment horizontal="right" vertical="center"/>
      <protection/>
    </xf>
    <xf numFmtId="4" fontId="7" fillId="0" borderId="12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182" fontId="7" fillId="0" borderId="12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7" fillId="0" borderId="0" xfId="0" applyNumberFormat="1" applyFont="1" applyBorder="1" applyAlignment="1" applyProtection="1">
      <alignment horizontal="left" vertical="center"/>
      <protection/>
    </xf>
    <xf numFmtId="182" fontId="7" fillId="0" borderId="12" xfId="0" applyNumberFormat="1" applyFont="1" applyBorder="1" applyAlignment="1" applyProtection="1">
      <alignment horizontal="center" vertical="center"/>
      <protection/>
    </xf>
    <xf numFmtId="182" fontId="7" fillId="0" borderId="12" xfId="0" applyNumberFormat="1" applyFont="1" applyBorder="1" applyAlignment="1" applyProtection="1">
      <alignment/>
      <protection/>
    </xf>
    <xf numFmtId="182" fontId="7" fillId="0" borderId="12" xfId="0" applyNumberFormat="1" applyFont="1" applyBorder="1" applyAlignment="1" applyProtection="1">
      <alignment vertical="center"/>
      <protection/>
    </xf>
    <xf numFmtId="182" fontId="7" fillId="0" borderId="12" xfId="0" applyNumberFormat="1" applyFont="1" applyBorder="1" applyAlignment="1" applyProtection="1">
      <alignment horizontal="left" vertical="center"/>
      <protection/>
    </xf>
    <xf numFmtId="182" fontId="7" fillId="0" borderId="12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 horizontal="left"/>
      <protection/>
    </xf>
    <xf numFmtId="0" fontId="7" fillId="0" borderId="21" xfId="0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整体支出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21" sqref="B21"/>
    </sheetView>
  </sheetViews>
  <sheetFormatPr defaultColWidth="9.140625" defaultRowHeight="12.75" customHeight="1"/>
  <cols>
    <col min="1" max="1" width="50.00390625" style="40" customWidth="1"/>
    <col min="2" max="2" width="25.7109375" style="40" customWidth="1"/>
    <col min="3" max="3" width="50.00390625" style="40" customWidth="1"/>
    <col min="4" max="4" width="25.7109375" style="40" customWidth="1"/>
    <col min="5" max="252" width="9.140625" style="40" customWidth="1"/>
  </cols>
  <sheetData>
    <row r="1" spans="1:251" s="40" customFormat="1" ht="19.5" customHeight="1">
      <c r="A1" s="93"/>
      <c r="B1" s="93"/>
      <c r="C1" s="93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</row>
    <row r="2" spans="1:251" s="40" customFormat="1" ht="29.25" customHeight="1">
      <c r="A2" s="96" t="s">
        <v>0</v>
      </c>
      <c r="B2" s="96"/>
      <c r="C2" s="96"/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1" s="40" customFormat="1" ht="17.25" customHeight="1">
      <c r="A3" s="97" t="s">
        <v>1</v>
      </c>
      <c r="B3" s="95"/>
      <c r="C3" s="95"/>
      <c r="D3" s="94" t="s">
        <v>2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</row>
    <row r="4" spans="1:251" s="40" customFormat="1" ht="15.75" customHeight="1">
      <c r="A4" s="98" t="s">
        <v>3</v>
      </c>
      <c r="B4" s="98"/>
      <c r="C4" s="98" t="s">
        <v>4</v>
      </c>
      <c r="D4" s="98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</row>
    <row r="5" spans="1:251" s="40" customFormat="1" ht="15.75" customHeight="1">
      <c r="A5" s="98" t="s">
        <v>5</v>
      </c>
      <c r="B5" s="98" t="s">
        <v>6</v>
      </c>
      <c r="C5" s="98" t="s">
        <v>7</v>
      </c>
      <c r="D5" s="98" t="s">
        <v>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</row>
    <row r="6" spans="1:251" s="40" customFormat="1" ht="15.75" customHeight="1">
      <c r="A6" s="99" t="s">
        <v>8</v>
      </c>
      <c r="B6" s="49">
        <f>IF(ISBLANK(SUM(B7,B8,B9))," ",SUM(B7,B8,B9))</f>
        <v>1241.84</v>
      </c>
      <c r="C6" s="100" t="str">
        <f>IF(ISBLANK('支出总表（引用）'!A8)," ",'支出总表（引用）'!A8)</f>
        <v>一般公共服务支出</v>
      </c>
      <c r="D6" s="58">
        <f>IF(ISBLANK('支出总表（引用）'!B8)," ",'支出总表（引用）'!B8)</f>
        <v>511.64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</row>
    <row r="7" spans="1:251" s="40" customFormat="1" ht="15.75" customHeight="1">
      <c r="A7" s="101" t="s">
        <v>9</v>
      </c>
      <c r="B7" s="49">
        <v>1241.84</v>
      </c>
      <c r="C7" s="100" t="str">
        <f>IF(ISBLANK('支出总表（引用）'!A9)," ",'支出总表（引用）'!A9)</f>
        <v>外交支出</v>
      </c>
      <c r="D7" s="58">
        <f>IF(ISBLANK('支出总表（引用）'!B9)," ",'支出总表（引用）'!B9)</f>
        <v>279.769638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</row>
    <row r="8" spans="1:251" s="40" customFormat="1" ht="15.75" customHeight="1">
      <c r="A8" s="101" t="s">
        <v>10</v>
      </c>
      <c r="B8" s="68"/>
      <c r="C8" s="100" t="str">
        <f>IF(ISBLANK('支出总表（引用）'!A10)," ",'支出总表（引用）'!A10)</f>
        <v>社会保障和就业支出</v>
      </c>
      <c r="D8" s="58">
        <f>IF(ISBLANK('支出总表（引用）'!B10)," ",'支出总表（引用）'!B10)</f>
        <v>103.06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</row>
    <row r="9" spans="1:251" s="40" customFormat="1" ht="15.75" customHeight="1">
      <c r="A9" s="101" t="s">
        <v>11</v>
      </c>
      <c r="B9" s="68"/>
      <c r="C9" s="100" t="str">
        <f>IF(ISBLANK('支出总表（引用）'!A11)," ",'支出总表（引用）'!A11)</f>
        <v>卫生健康支出</v>
      </c>
      <c r="D9" s="58">
        <f>IF(ISBLANK('支出总表（引用）'!B11)," ",'支出总表（引用）'!B11)</f>
        <v>35.8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</row>
    <row r="10" spans="1:251" s="40" customFormat="1" ht="15.75" customHeight="1">
      <c r="A10" s="99" t="s">
        <v>12</v>
      </c>
      <c r="B10" s="49"/>
      <c r="C10" s="100" t="str">
        <f>IF(ISBLANK('支出总表（引用）'!A12)," ",'支出总表（引用）'!A12)</f>
        <v>农林水支出</v>
      </c>
      <c r="D10" s="58">
        <f>IF(ISBLANK('支出总表（引用）'!B12)," ",'支出总表（引用）'!B12)</f>
        <v>549.49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</row>
    <row r="11" spans="1:251" s="40" customFormat="1" ht="15.75" customHeight="1">
      <c r="A11" s="101" t="s">
        <v>13</v>
      </c>
      <c r="B11" s="49"/>
      <c r="C11" s="100" t="str">
        <f>IF(ISBLANK('支出总表（引用）'!A13)," ",'支出总表（引用）'!A13)</f>
        <v>住房保障支出</v>
      </c>
      <c r="D11" s="58">
        <f>IF(ISBLANK('支出总表（引用）'!B13)," ",'支出总表（引用）'!B13)</f>
        <v>41.85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</row>
    <row r="12" spans="1:251" s="40" customFormat="1" ht="15.75" customHeight="1">
      <c r="A12" s="101" t="s">
        <v>14</v>
      </c>
      <c r="B12" s="49"/>
      <c r="C12" s="100" t="str">
        <f>IF(ISBLANK('支出总表（引用）'!A14)," ",'支出总表（引用）'!A14)</f>
        <v>其他支出</v>
      </c>
      <c r="D12" s="58">
        <f>IF(ISBLANK('支出总表（引用）'!B14)," ",'支出总表（引用）'!B14)</f>
        <v>9750.66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</row>
    <row r="13" spans="1:251" s="40" customFormat="1" ht="15.75" customHeight="1">
      <c r="A13" s="101" t="s">
        <v>15</v>
      </c>
      <c r="B13" s="49"/>
      <c r="C13" s="100" t="str">
        <f>IF(ISBLANK('支出总表（引用）'!A15)," ",'支出总表（引用）'!A15)</f>
        <v> </v>
      </c>
      <c r="D13" s="58" t="str">
        <f>IF(ISBLANK('支出总表（引用）'!B15)," ",'支出总表（引用）'!B15)</f>
        <v> 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</row>
    <row r="14" spans="1:251" s="40" customFormat="1" ht="15.75" customHeight="1">
      <c r="A14" s="101" t="s">
        <v>16</v>
      </c>
      <c r="B14" s="68"/>
      <c r="C14" s="100" t="str">
        <f>IF(ISBLANK('支出总表（引用）'!A16)," ",'支出总表（引用）'!A16)</f>
        <v> </v>
      </c>
      <c r="D14" s="58" t="str">
        <f>IF(ISBLANK('支出总表（引用）'!B16)," ",'支出总表（引用）'!B16)</f>
        <v> 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</row>
    <row r="15" spans="1:251" s="40" customFormat="1" ht="15.75" customHeight="1">
      <c r="A15" s="101" t="s">
        <v>17</v>
      </c>
      <c r="B15" s="68">
        <v>10030.429638</v>
      </c>
      <c r="C15" s="100" t="str">
        <f>IF(ISBLANK('支出总表（引用）'!A17)," ",'支出总表（引用）'!A17)</f>
        <v> </v>
      </c>
      <c r="D15" s="58" t="str">
        <f>IF(ISBLANK('支出总表（引用）'!B17)," ",'支出总表（引用）'!B17)</f>
        <v> 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</row>
    <row r="16" spans="1:251" s="40" customFormat="1" ht="15.75" customHeight="1">
      <c r="A16" s="99"/>
      <c r="B16" s="102"/>
      <c r="C16" s="100" t="str">
        <f>IF(ISBLANK('支出总表（引用）'!A18)," ",'支出总表（引用）'!A18)</f>
        <v> </v>
      </c>
      <c r="D16" s="58" t="str">
        <f>IF(ISBLANK('支出总表（引用）'!B18)," ",'支出总表（引用）'!B18)</f>
        <v> 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</row>
    <row r="17" spans="1:251" s="40" customFormat="1" ht="15.75" customHeight="1">
      <c r="A17" s="99"/>
      <c r="B17" s="102"/>
      <c r="C17" s="100" t="str">
        <f>IF(ISBLANK('支出总表（引用）'!A19)," ",'支出总表（引用）'!A19)</f>
        <v> </v>
      </c>
      <c r="D17" s="58" t="str">
        <f>IF(ISBLANK('支出总表（引用）'!B19)," ",'支出总表（引用）'!B19)</f>
        <v> 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</row>
    <row r="18" spans="1:251" s="40" customFormat="1" ht="15.75" customHeight="1">
      <c r="A18" s="99"/>
      <c r="B18" s="102"/>
      <c r="C18" s="100" t="str">
        <f>IF(ISBLANK('支出总表（引用）'!A20)," ",'支出总表（引用）'!A20)</f>
        <v> </v>
      </c>
      <c r="D18" s="58" t="str">
        <f>IF(ISBLANK('支出总表（引用）'!B20)," ",'支出总表（引用）'!B20)</f>
        <v> 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</row>
    <row r="19" spans="1:251" s="40" customFormat="1" ht="15.75" customHeight="1">
      <c r="A19" s="99"/>
      <c r="B19" s="102"/>
      <c r="C19" s="100" t="str">
        <f>IF(ISBLANK('支出总表（引用）'!A21)," ",'支出总表（引用）'!A21)</f>
        <v> </v>
      </c>
      <c r="D19" s="58" t="str">
        <f>IF(ISBLANK('支出总表（引用）'!B21)," ",'支出总表（引用）'!B21)</f>
        <v> 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</row>
    <row r="20" spans="1:251" s="40" customFormat="1" ht="15.75" customHeight="1">
      <c r="A20" s="99"/>
      <c r="B20" s="102"/>
      <c r="C20" s="100" t="str">
        <f>IF(ISBLANK('支出总表（引用）'!A22)," ",'支出总表（引用）'!A22)</f>
        <v> </v>
      </c>
      <c r="D20" s="58" t="str">
        <f>IF(ISBLANK('支出总表（引用）'!B22)," ",'支出总表（引用）'!B22)</f>
        <v> 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</row>
    <row r="21" spans="1:251" s="40" customFormat="1" ht="15.75" customHeight="1">
      <c r="A21" s="99"/>
      <c r="B21" s="102"/>
      <c r="C21" s="100" t="str">
        <f>IF(ISBLANK('支出总表（引用）'!A23)," ",'支出总表（引用）'!A23)</f>
        <v> </v>
      </c>
      <c r="D21" s="58" t="str">
        <f>IF(ISBLANK('支出总表（引用）'!B23)," ",'支出总表（引用）'!B23)</f>
        <v> 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</row>
    <row r="22" spans="1:251" s="40" customFormat="1" ht="15.75" customHeight="1">
      <c r="A22" s="99"/>
      <c r="B22" s="102"/>
      <c r="C22" s="100" t="str">
        <f>IF(ISBLANK('支出总表（引用）'!A24)," ",'支出总表（引用）'!A24)</f>
        <v> </v>
      </c>
      <c r="D22" s="58" t="str">
        <f>IF(ISBLANK('支出总表（引用）'!B24)," ",'支出总表（引用）'!B24)</f>
        <v> 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</row>
    <row r="23" spans="1:251" s="40" customFormat="1" ht="15.75" customHeight="1">
      <c r="A23" s="99"/>
      <c r="B23" s="102"/>
      <c r="C23" s="100" t="str">
        <f>IF(ISBLANK('支出总表（引用）'!A25)," ",'支出总表（引用）'!A25)</f>
        <v> </v>
      </c>
      <c r="D23" s="58" t="str">
        <f>IF(ISBLANK('支出总表（引用）'!B25)," ",'支出总表（引用）'!B25)</f>
        <v> 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</row>
    <row r="24" spans="1:251" s="40" customFormat="1" ht="15.75" customHeight="1">
      <c r="A24" s="99"/>
      <c r="B24" s="102"/>
      <c r="C24" s="100" t="str">
        <f>IF(ISBLANK('支出总表（引用）'!A26)," ",'支出总表（引用）'!A26)</f>
        <v> </v>
      </c>
      <c r="D24" s="58" t="str">
        <f>IF(ISBLANK('支出总表（引用）'!B26)," ",'支出总表（引用）'!B26)</f>
        <v> 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</row>
    <row r="25" spans="1:251" s="40" customFormat="1" ht="15.75" customHeight="1">
      <c r="A25" s="99"/>
      <c r="B25" s="102"/>
      <c r="C25" s="100" t="str">
        <f>IF(ISBLANK('支出总表（引用）'!A27)," ",'支出总表（引用）'!A27)</f>
        <v> </v>
      </c>
      <c r="D25" s="58" t="str">
        <f>IF(ISBLANK('支出总表（引用）'!B27)," ",'支出总表（引用）'!B27)</f>
        <v> 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</row>
    <row r="26" spans="1:251" s="40" customFormat="1" ht="15.75" customHeight="1">
      <c r="A26" s="99"/>
      <c r="B26" s="102"/>
      <c r="C26" s="100" t="str">
        <f>IF(ISBLANK('支出总表（引用）'!A28)," ",'支出总表（引用）'!A28)</f>
        <v> </v>
      </c>
      <c r="D26" s="58" t="str">
        <f>IF(ISBLANK('支出总表（引用）'!B28)," ",'支出总表（引用）'!B28)</f>
        <v> 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</row>
    <row r="27" spans="1:251" s="40" customFormat="1" ht="15.75" customHeight="1">
      <c r="A27" s="99"/>
      <c r="B27" s="102"/>
      <c r="C27" s="100" t="str">
        <f>IF(ISBLANK('支出总表（引用）'!A29)," ",'支出总表（引用）'!A29)</f>
        <v> </v>
      </c>
      <c r="D27" s="58" t="str">
        <f>IF(ISBLANK('支出总表（引用）'!B29)," ",'支出总表（引用）'!B29)</f>
        <v> 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</row>
    <row r="28" spans="1:251" s="40" customFormat="1" ht="15.75" customHeight="1">
      <c r="A28" s="99"/>
      <c r="B28" s="102"/>
      <c r="C28" s="100" t="str">
        <f>IF(ISBLANK('支出总表（引用）'!A30)," ",'支出总表（引用）'!A30)</f>
        <v> </v>
      </c>
      <c r="D28" s="58" t="str">
        <f>IF(ISBLANK('支出总表（引用）'!B30)," ",'支出总表（引用）'!B30)</f>
        <v> 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</row>
    <row r="29" spans="1:251" s="40" customFormat="1" ht="15.75" customHeight="1">
      <c r="A29" s="99"/>
      <c r="B29" s="102"/>
      <c r="C29" s="100" t="str">
        <f>IF(ISBLANK('支出总表（引用）'!A31)," ",'支出总表（引用）'!A31)</f>
        <v> </v>
      </c>
      <c r="D29" s="58" t="str">
        <f>IF(ISBLANK('支出总表（引用）'!B31)," ",'支出总表（引用）'!B31)</f>
        <v> 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</row>
    <row r="30" spans="1:251" s="40" customFormat="1" ht="15.75" customHeight="1">
      <c r="A30" s="99"/>
      <c r="B30" s="102"/>
      <c r="C30" s="100" t="str">
        <f>IF(ISBLANK('支出总表（引用）'!A32)," ",'支出总表（引用）'!A32)</f>
        <v> </v>
      </c>
      <c r="D30" s="58" t="str">
        <f>IF(ISBLANK('支出总表（引用）'!B32)," ",'支出总表（引用）'!B32)</f>
        <v> 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</row>
    <row r="31" spans="1:251" s="40" customFormat="1" ht="15.75" customHeight="1">
      <c r="A31" s="99"/>
      <c r="B31" s="102"/>
      <c r="C31" s="100" t="str">
        <f>IF(ISBLANK('支出总表（引用）'!A33)," ",'支出总表（引用）'!A33)</f>
        <v> </v>
      </c>
      <c r="D31" s="58" t="str">
        <f>IF(ISBLANK('支出总表（引用）'!B33)," ",'支出总表（引用）'!B33)</f>
        <v> 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</row>
    <row r="32" spans="1:251" s="40" customFormat="1" ht="15.75" customHeight="1">
      <c r="A32" s="99"/>
      <c r="B32" s="102"/>
      <c r="C32" s="100" t="str">
        <f>IF(ISBLANK('支出总表（引用）'!A34)," ",'支出总表（引用）'!A34)</f>
        <v> </v>
      </c>
      <c r="D32" s="58" t="str">
        <f>IF(ISBLANK('支出总表（引用）'!B34)," ",'支出总表（引用）'!B34)</f>
        <v> 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</row>
    <row r="33" spans="1:251" s="40" customFormat="1" ht="15.75" customHeight="1">
      <c r="A33" s="99"/>
      <c r="B33" s="102"/>
      <c r="C33" s="100" t="str">
        <f>IF(ISBLANK('支出总表（引用）'!A35)," ",'支出总表（引用）'!A35)</f>
        <v> </v>
      </c>
      <c r="D33" s="58" t="str">
        <f>IF(ISBLANK('支出总表（引用）'!B35)," ",'支出总表（引用）'!B35)</f>
        <v> 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</row>
    <row r="34" spans="1:251" s="40" customFormat="1" ht="15.75" customHeight="1">
      <c r="A34" s="99"/>
      <c r="B34" s="102"/>
      <c r="C34" s="100" t="str">
        <f>IF(ISBLANK('支出总表（引用）'!A36)," ",'支出总表（引用）'!A36)</f>
        <v> </v>
      </c>
      <c r="D34" s="58" t="str">
        <f>IF(ISBLANK('支出总表（引用）'!B36)," ",'支出总表（引用）'!B36)</f>
        <v> 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</row>
    <row r="35" spans="1:251" s="40" customFormat="1" ht="15.75" customHeight="1">
      <c r="A35" s="99"/>
      <c r="B35" s="102"/>
      <c r="C35" s="100" t="str">
        <f>IF(ISBLANK('支出总表（引用）'!A37)," ",'支出总表（引用）'!A37)</f>
        <v> </v>
      </c>
      <c r="D35" s="58" t="str">
        <f>IF(ISBLANK('支出总表（引用）'!B37)," ",'支出总表（引用）'!B37)</f>
        <v> 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</row>
    <row r="36" spans="1:251" s="40" customFormat="1" ht="15.75" customHeight="1">
      <c r="A36" s="99"/>
      <c r="B36" s="102"/>
      <c r="C36" s="100" t="str">
        <f>IF(ISBLANK('支出总表（引用）'!A38)," ",'支出总表（引用）'!A38)</f>
        <v> </v>
      </c>
      <c r="D36" s="58" t="str">
        <f>IF(ISBLANK('支出总表（引用）'!B38)," ",'支出总表（引用）'!B38)</f>
        <v> 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</row>
    <row r="37" spans="1:251" s="40" customFormat="1" ht="15.75" customHeight="1">
      <c r="A37" s="99"/>
      <c r="B37" s="102"/>
      <c r="C37" s="100" t="str">
        <f>IF(ISBLANK('支出总表（引用）'!A39)," ",'支出总表（引用）'!A39)</f>
        <v> </v>
      </c>
      <c r="D37" s="58" t="str">
        <f>IF(ISBLANK('支出总表（引用）'!B39)," ",'支出总表（引用）'!B39)</f>
        <v> 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</row>
    <row r="38" spans="1:251" s="40" customFormat="1" ht="15.75" customHeight="1">
      <c r="A38" s="99"/>
      <c r="B38" s="102"/>
      <c r="C38" s="100" t="str">
        <f>IF(ISBLANK('支出总表（引用）'!A40)," ",'支出总表（引用）'!A40)</f>
        <v> </v>
      </c>
      <c r="D38" s="58" t="str">
        <f>IF(ISBLANK('支出总表（引用）'!B40)," ",'支出总表（引用）'!B40)</f>
        <v> 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</row>
    <row r="39" spans="1:251" s="40" customFormat="1" ht="15.75" customHeight="1">
      <c r="A39" s="99"/>
      <c r="B39" s="102"/>
      <c r="C39" s="100" t="str">
        <f>IF(ISBLANK('支出总表（引用）'!A41)," ",'支出总表（引用）'!A41)</f>
        <v> </v>
      </c>
      <c r="D39" s="58" t="str">
        <f>IF(ISBLANK('支出总表（引用）'!B41)," ",'支出总表（引用）'!B41)</f>
        <v> 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</row>
    <row r="40" spans="1:251" s="40" customFormat="1" ht="15.75" customHeight="1">
      <c r="A40" s="99"/>
      <c r="B40" s="102"/>
      <c r="C40" s="100" t="str">
        <f>IF(ISBLANK('支出总表（引用）'!A42)," ",'支出总表（引用）'!A42)</f>
        <v> </v>
      </c>
      <c r="D40" s="58" t="str">
        <f>IF(ISBLANK('支出总表（引用）'!B42)," ",'支出总表（引用）'!B42)</f>
        <v> 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</row>
    <row r="41" spans="1:251" s="40" customFormat="1" ht="15.75" customHeight="1">
      <c r="A41" s="99"/>
      <c r="B41" s="102"/>
      <c r="C41" s="100" t="str">
        <f>IF(ISBLANK('支出总表（引用）'!A43)," ",'支出总表（引用）'!A43)</f>
        <v> </v>
      </c>
      <c r="D41" s="58" t="str">
        <f>IF(ISBLANK('支出总表（引用）'!B43)," ",'支出总表（引用）'!B43)</f>
        <v> 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</row>
    <row r="42" spans="1:251" s="40" customFormat="1" ht="15.75" customHeight="1">
      <c r="A42" s="99"/>
      <c r="B42" s="102"/>
      <c r="C42" s="100" t="str">
        <f>IF(ISBLANK('支出总表（引用）'!A44)," ",'支出总表（引用）'!A44)</f>
        <v> </v>
      </c>
      <c r="D42" s="58" t="str">
        <f>IF(ISBLANK('支出总表（引用）'!B44)," ",'支出总表（引用）'!B44)</f>
        <v> 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</row>
    <row r="43" spans="1:251" s="40" customFormat="1" ht="15.75" customHeight="1">
      <c r="A43" s="99"/>
      <c r="B43" s="102"/>
      <c r="C43" s="100" t="str">
        <f>IF(ISBLANK('支出总表（引用）'!A45)," ",'支出总表（引用）'!A45)</f>
        <v> </v>
      </c>
      <c r="D43" s="58" t="str">
        <f>IF(ISBLANK('支出总表（引用）'!B45)," ",'支出总表（引用）'!B45)</f>
        <v> 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</row>
    <row r="44" spans="1:251" s="40" customFormat="1" ht="15.75" customHeight="1">
      <c r="A44" s="99"/>
      <c r="B44" s="102"/>
      <c r="C44" s="100" t="str">
        <f>IF(ISBLANK('支出总表（引用）'!A46)," ",'支出总表（引用）'!A46)</f>
        <v> </v>
      </c>
      <c r="D44" s="58" t="str">
        <f>IF(ISBLANK('支出总表（引用）'!B46)," ",'支出总表（引用）'!B46)</f>
        <v> 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</row>
    <row r="45" spans="1:251" s="40" customFormat="1" ht="15.75" customHeight="1">
      <c r="A45" s="99"/>
      <c r="B45" s="102"/>
      <c r="C45" s="100" t="str">
        <f>IF(ISBLANK('支出总表（引用）'!A47)," ",'支出总表（引用）'!A47)</f>
        <v> </v>
      </c>
      <c r="D45" s="58" t="str">
        <f>IF(ISBLANK('支出总表（引用）'!B47)," ",'支出总表（引用）'!B47)</f>
        <v> 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</row>
    <row r="46" spans="1:251" s="40" customFormat="1" ht="15.75" customHeight="1">
      <c r="A46" s="99"/>
      <c r="B46" s="102"/>
      <c r="C46" s="100" t="str">
        <f>IF(ISBLANK('支出总表（引用）'!A48)," ",'支出总表（引用）'!A48)</f>
        <v> </v>
      </c>
      <c r="D46" s="58" t="str">
        <f>IF(ISBLANK('支出总表（引用）'!B48)," ",'支出总表（引用）'!B48)</f>
        <v> 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</row>
    <row r="47" spans="1:251" s="40" customFormat="1" ht="15.75" customHeight="1">
      <c r="A47" s="99"/>
      <c r="B47" s="102"/>
      <c r="C47" s="100" t="str">
        <f>IF(ISBLANK('支出总表（引用）'!A49)," ",'支出总表（引用）'!A49)</f>
        <v> </v>
      </c>
      <c r="D47" s="58" t="str">
        <f>IF(ISBLANK('支出总表（引用）'!B49)," ",'支出总表（引用）'!B49)</f>
        <v> 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</row>
    <row r="48" spans="1:251" s="40" customFormat="1" ht="15.75" customHeight="1">
      <c r="A48" s="101"/>
      <c r="B48" s="102"/>
      <c r="C48" s="100"/>
      <c r="D48" s="58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</row>
    <row r="49" spans="1:251" s="40" customFormat="1" ht="15.75" customHeight="1">
      <c r="A49" s="98" t="s">
        <v>18</v>
      </c>
      <c r="B49" s="68">
        <v>11272.269638</v>
      </c>
      <c r="C49" s="98" t="s">
        <v>19</v>
      </c>
      <c r="D49" s="68">
        <f>IF(ISBLANK('支出总表（引用）'!B7)," ",'支出总表（引用）'!B7)</f>
        <v>11272.269638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</row>
    <row r="50" spans="1:251" s="40" customFormat="1" ht="15.75" customHeight="1">
      <c r="A50" s="101" t="s">
        <v>20</v>
      </c>
      <c r="B50" s="68"/>
      <c r="C50" s="101" t="s">
        <v>21</v>
      </c>
      <c r="D50" s="68" t="str">
        <f>IF(ISBLANK('支出总表（引用）'!C7)," ",'支出总表（引用）'!C7)</f>
        <v> 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</row>
    <row r="51" spans="1:251" s="40" customFormat="1" ht="15.75" customHeight="1">
      <c r="A51" s="101" t="s">
        <v>22</v>
      </c>
      <c r="B51" s="68"/>
      <c r="C51" s="42"/>
      <c r="D51" s="42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</row>
    <row r="52" spans="1:251" s="40" customFormat="1" ht="15.75" customHeight="1">
      <c r="A52" s="99"/>
      <c r="B52" s="68"/>
      <c r="C52" s="99"/>
      <c r="D52" s="68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</row>
    <row r="53" spans="1:251" s="40" customFormat="1" ht="15.75" customHeight="1">
      <c r="A53" s="98" t="s">
        <v>23</v>
      </c>
      <c r="B53" s="68">
        <v>11272.269638</v>
      </c>
      <c r="C53" s="98" t="s">
        <v>24</v>
      </c>
      <c r="D53" s="68">
        <f>B53</f>
        <v>11272.269638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</row>
    <row r="54" spans="1:251" s="40" customFormat="1" ht="19.5" customHeight="1">
      <c r="A54" s="103"/>
      <c r="B54" s="103"/>
      <c r="C54" s="103"/>
      <c r="D54" s="103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B8" sqref="B8:B13"/>
    </sheetView>
  </sheetViews>
  <sheetFormatPr defaultColWidth="9.140625" defaultRowHeight="12.75" customHeight="1"/>
  <cols>
    <col min="1" max="1" width="48.28125" style="40" customWidth="1"/>
    <col min="2" max="2" width="26.7109375" style="40" customWidth="1"/>
    <col min="3" max="3" width="22.140625" style="40" customWidth="1"/>
    <col min="4" max="4" width="9.140625" style="40" customWidth="1"/>
    <col min="5" max="6" width="11.140625" style="40" customWidth="1"/>
    <col min="7" max="7" width="10.8515625" style="40" customWidth="1"/>
  </cols>
  <sheetData>
    <row r="1" s="40" customFormat="1" ht="15"/>
    <row r="2" spans="1:3" s="40" customFormat="1" ht="29.25" customHeight="1">
      <c r="A2" s="46" t="s">
        <v>215</v>
      </c>
      <c r="B2" s="46"/>
      <c r="C2" s="46"/>
    </row>
    <row r="3" s="40" customFormat="1" ht="17.25" customHeight="1"/>
    <row r="4" spans="1:3" s="40" customFormat="1" ht="15.75" customHeight="1">
      <c r="A4" s="47" t="s">
        <v>216</v>
      </c>
      <c r="B4" s="43" t="s">
        <v>29</v>
      </c>
      <c r="C4" s="43" t="s">
        <v>21</v>
      </c>
    </row>
    <row r="5" spans="1:3" s="40" customFormat="1" ht="19.5" customHeight="1">
      <c r="A5" s="47"/>
      <c r="B5" s="43"/>
      <c r="C5" s="43"/>
    </row>
    <row r="6" spans="1:3" s="40" customFormat="1" ht="22.5" customHeight="1">
      <c r="A6" s="43" t="s">
        <v>43</v>
      </c>
      <c r="B6" s="43">
        <v>1</v>
      </c>
      <c r="C6" s="43">
        <v>2</v>
      </c>
    </row>
    <row r="7" spans="1:6" s="40" customFormat="1" ht="27" customHeight="1">
      <c r="A7" s="48" t="s">
        <v>29</v>
      </c>
      <c r="B7" s="49">
        <v>11272.269638</v>
      </c>
      <c r="C7" s="49"/>
      <c r="D7" s="50"/>
      <c r="F7" s="50"/>
    </row>
    <row r="8" spans="1:3" s="40" customFormat="1" ht="27" customHeight="1">
      <c r="A8" s="48" t="s">
        <v>45</v>
      </c>
      <c r="B8" s="49">
        <v>511.64</v>
      </c>
      <c r="C8" s="49"/>
    </row>
    <row r="9" spans="1:3" s="40" customFormat="1" ht="27" customHeight="1">
      <c r="A9" s="48" t="s">
        <v>59</v>
      </c>
      <c r="B9" s="49">
        <v>279.769638</v>
      </c>
      <c r="C9" s="49"/>
    </row>
    <row r="10" spans="1:3" s="40" customFormat="1" ht="27" customHeight="1">
      <c r="A10" s="48" t="s">
        <v>65</v>
      </c>
      <c r="B10" s="49">
        <v>103.06</v>
      </c>
      <c r="C10" s="49"/>
    </row>
    <row r="11" spans="1:3" s="40" customFormat="1" ht="27" customHeight="1">
      <c r="A11" s="48" t="s">
        <v>79</v>
      </c>
      <c r="B11" s="49">
        <v>35.8</v>
      </c>
      <c r="C11" s="49"/>
    </row>
    <row r="12" spans="1:3" s="40" customFormat="1" ht="27" customHeight="1">
      <c r="A12" s="48" t="s">
        <v>91</v>
      </c>
      <c r="B12" s="49">
        <v>549.49</v>
      </c>
      <c r="C12" s="49"/>
    </row>
    <row r="13" spans="1:3" s="40" customFormat="1" ht="27" customHeight="1">
      <c r="A13" s="48" t="s">
        <v>96</v>
      </c>
      <c r="B13" s="49">
        <v>41.85</v>
      </c>
      <c r="C13" s="49"/>
    </row>
    <row r="14" spans="1:3" s="40" customFormat="1" ht="27" customHeight="1">
      <c r="A14" s="48" t="s">
        <v>101</v>
      </c>
      <c r="B14" s="49">
        <v>9750.66</v>
      </c>
      <c r="C14" s="49"/>
    </row>
    <row r="15" spans="1:3" s="40" customFormat="1" ht="27.75" customHeight="1">
      <c r="A15" s="51"/>
      <c r="B15" s="51"/>
      <c r="C15" s="51"/>
    </row>
    <row r="16" s="40" customFormat="1" ht="27.75" customHeight="1"/>
    <row r="17" s="40" customFormat="1" ht="27.75" customHeight="1"/>
    <row r="18" s="40" customFormat="1" ht="27.75" customHeight="1"/>
    <row r="19" s="4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35.28125" style="40" customWidth="1"/>
    <col min="2" max="2" width="30.28125" style="40" customWidth="1"/>
    <col min="3" max="3" width="28.8515625" style="40" customWidth="1"/>
    <col min="4" max="4" width="27.28125" style="40" customWidth="1"/>
    <col min="5" max="5" width="29.421875" style="40" customWidth="1"/>
    <col min="6" max="6" width="9.140625" style="40" customWidth="1"/>
  </cols>
  <sheetData>
    <row r="1" spans="1:5" s="40" customFormat="1" ht="29.25" customHeight="1">
      <c r="A1" s="41" t="s">
        <v>217</v>
      </c>
      <c r="B1" s="41"/>
      <c r="C1" s="41"/>
      <c r="D1" s="41"/>
      <c r="E1" s="41"/>
    </row>
    <row r="2" spans="1:5" s="40" customFormat="1" ht="17.25" customHeight="1">
      <c r="A2" s="42"/>
      <c r="B2" s="42"/>
      <c r="C2" s="42"/>
      <c r="D2" s="42"/>
      <c r="E2" s="42"/>
    </row>
    <row r="3" spans="1:5" s="40" customFormat="1" ht="21.75" customHeight="1">
      <c r="A3" s="43" t="s">
        <v>216</v>
      </c>
      <c r="B3" s="43" t="s">
        <v>31</v>
      </c>
      <c r="C3" s="43" t="s">
        <v>114</v>
      </c>
      <c r="D3" s="43" t="s">
        <v>115</v>
      </c>
      <c r="E3" s="43" t="s">
        <v>218</v>
      </c>
    </row>
    <row r="4" spans="1:5" s="40" customFormat="1" ht="23.25" customHeight="1">
      <c r="A4" s="43"/>
      <c r="B4" s="43"/>
      <c r="C4" s="43"/>
      <c r="D4" s="43"/>
      <c r="E4" s="43"/>
    </row>
    <row r="5" spans="1:5" s="40" customFormat="1" ht="22.5" customHeight="1">
      <c r="A5" s="43" t="s">
        <v>43</v>
      </c>
      <c r="B5" s="43">
        <v>1</v>
      </c>
      <c r="C5" s="43">
        <v>2</v>
      </c>
      <c r="D5" s="43">
        <v>3</v>
      </c>
      <c r="E5" s="43">
        <v>4</v>
      </c>
    </row>
    <row r="6" spans="1:5" s="40" customFormat="1" ht="27" customHeight="1">
      <c r="A6" s="44" t="s">
        <v>29</v>
      </c>
      <c r="B6" s="45">
        <v>1241.84</v>
      </c>
      <c r="C6" s="45">
        <v>1241.84</v>
      </c>
      <c r="D6" s="45"/>
      <c r="E6" s="43"/>
    </row>
    <row r="7" spans="1:5" s="40" customFormat="1" ht="27" customHeight="1">
      <c r="A7" s="44" t="s">
        <v>45</v>
      </c>
      <c r="B7" s="45">
        <v>511.64</v>
      </c>
      <c r="C7" s="45">
        <v>511.64</v>
      </c>
      <c r="D7" s="45"/>
      <c r="E7" s="43"/>
    </row>
    <row r="8" spans="1:5" s="40" customFormat="1" ht="27" customHeight="1">
      <c r="A8" s="44" t="s">
        <v>65</v>
      </c>
      <c r="B8" s="45">
        <v>103.06</v>
      </c>
      <c r="C8" s="45">
        <v>103.06</v>
      </c>
      <c r="D8" s="45"/>
      <c r="E8" s="43"/>
    </row>
    <row r="9" spans="1:5" s="40" customFormat="1" ht="27" customHeight="1">
      <c r="A9" s="44" t="s">
        <v>79</v>
      </c>
      <c r="B9" s="45">
        <v>35.8</v>
      </c>
      <c r="C9" s="45">
        <v>35.8</v>
      </c>
      <c r="D9" s="45"/>
      <c r="E9" s="43"/>
    </row>
    <row r="10" spans="1:5" s="40" customFormat="1" ht="27" customHeight="1">
      <c r="A10" s="44" t="s">
        <v>91</v>
      </c>
      <c r="B10" s="45">
        <v>549.49</v>
      </c>
      <c r="C10" s="45">
        <v>549.49</v>
      </c>
      <c r="D10" s="45"/>
      <c r="E10" s="43"/>
    </row>
    <row r="11" spans="1:5" s="40" customFormat="1" ht="27" customHeight="1">
      <c r="A11" s="44" t="s">
        <v>96</v>
      </c>
      <c r="B11" s="45">
        <v>41.85</v>
      </c>
      <c r="C11" s="45">
        <v>41.85</v>
      </c>
      <c r="D11" s="45"/>
      <c r="E11" s="43"/>
    </row>
    <row r="12" s="40" customFormat="1" ht="27.75" customHeight="1"/>
    <row r="13" s="40" customFormat="1" ht="27.75" customHeight="1"/>
    <row r="14" s="40" customFormat="1" ht="27.75" customHeight="1"/>
    <row r="15" s="40" customFormat="1" ht="27.75" customHeight="1"/>
    <row r="16" s="40" customFormat="1" ht="27.75" customHeight="1"/>
    <row r="17" s="40" customFormat="1" ht="27.75" customHeight="1"/>
    <row r="18" s="40" customFormat="1" ht="27.75" customHeight="1"/>
    <row r="19" s="40" customFormat="1" ht="27.75" customHeight="1"/>
    <row r="20" s="40" customFormat="1" ht="27.75" customHeight="1"/>
    <row r="21" s="40" customFormat="1" ht="27.75" customHeight="1"/>
    <row r="22" s="40" customFormat="1" ht="27.75" customHeight="1"/>
    <row r="23" s="40" customFormat="1" ht="27.75" customHeight="1"/>
    <row r="24" s="40" customFormat="1" ht="27.75" customHeight="1"/>
    <row r="25" s="4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2"/>
  <sheetViews>
    <sheetView zoomScaleSheetLayoutView="100" workbookViewId="0" topLeftCell="A12">
      <selection activeCell="D13" sqref="D13:F13"/>
    </sheetView>
  </sheetViews>
  <sheetFormatPr defaultColWidth="9.140625" defaultRowHeight="12.75"/>
  <cols>
    <col min="1" max="1" width="8.28125" style="0" customWidth="1"/>
    <col min="2" max="2" width="7.57421875" style="0" customWidth="1"/>
    <col min="3" max="3" width="2.00390625" style="0" customWidth="1"/>
    <col min="4" max="4" width="11.00390625" style="0" customWidth="1"/>
    <col min="5" max="5" width="6.8515625" style="0" customWidth="1"/>
    <col min="6" max="6" width="8.57421875" style="0" customWidth="1"/>
    <col min="7" max="7" width="11.00390625" style="0" customWidth="1"/>
    <col min="8" max="8" width="8.140625" style="0" customWidth="1"/>
    <col min="9" max="9" width="11.00390625" style="0" customWidth="1"/>
    <col min="10" max="10" width="6.28125" style="0" customWidth="1"/>
    <col min="11" max="11" width="5.00390625" style="0" customWidth="1"/>
    <col min="12" max="12" width="5.28125" style="0" customWidth="1"/>
    <col min="13" max="13" width="3.7109375" style="0" customWidth="1"/>
    <col min="16" max="16" width="23.00390625" style="0" customWidth="1"/>
    <col min="17" max="17" width="19.28125" style="0" customWidth="1"/>
  </cols>
  <sheetData>
    <row r="1" spans="1:13" ht="14.25">
      <c r="A1" s="30" t="s">
        <v>219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 customHeight="1">
      <c r="A2" s="31" t="s">
        <v>220</v>
      </c>
      <c r="B2" s="31" t="s">
        <v>210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2.75" customHeight="1">
      <c r="A3" s="31" t="s">
        <v>221</v>
      </c>
      <c r="B3" s="31" t="s">
        <v>222</v>
      </c>
      <c r="C3" s="31"/>
      <c r="D3" s="31"/>
      <c r="E3" s="31"/>
      <c r="F3" s="31"/>
      <c r="G3" s="31" t="s">
        <v>223</v>
      </c>
      <c r="H3" s="31" t="s">
        <v>224</v>
      </c>
      <c r="I3" s="31"/>
      <c r="J3" s="31"/>
      <c r="K3" s="31"/>
      <c r="L3" s="31"/>
      <c r="M3" s="31"/>
    </row>
    <row r="4" spans="1:13" ht="12.75" customHeight="1">
      <c r="A4" s="32" t="s">
        <v>225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 customHeight="1">
      <c r="A5" s="31" t="s">
        <v>226</v>
      </c>
      <c r="B5" s="31"/>
      <c r="C5" s="31"/>
      <c r="D5" s="31" t="s">
        <v>227</v>
      </c>
      <c r="E5" s="31"/>
      <c r="F5" s="31"/>
      <c r="G5" s="31" t="s">
        <v>228</v>
      </c>
      <c r="H5" s="31"/>
      <c r="I5" s="31"/>
      <c r="J5" s="31"/>
      <c r="K5" s="31"/>
      <c r="L5" s="31"/>
      <c r="M5" s="31"/>
    </row>
    <row r="6" spans="1:13" ht="69" customHeight="1">
      <c r="A6" s="31" t="s">
        <v>229</v>
      </c>
      <c r="B6" s="31"/>
      <c r="C6" s="31"/>
      <c r="D6" s="31" t="s">
        <v>230</v>
      </c>
      <c r="E6" s="31"/>
      <c r="F6" s="31"/>
      <c r="G6" s="31" t="s">
        <v>231</v>
      </c>
      <c r="H6" s="31"/>
      <c r="I6" s="31">
        <v>63</v>
      </c>
      <c r="J6" s="31"/>
      <c r="K6" s="31"/>
      <c r="L6" s="31"/>
      <c r="M6" s="31"/>
    </row>
    <row r="7" spans="1:13" ht="12.75">
      <c r="A7" s="31" t="s">
        <v>232</v>
      </c>
      <c r="B7" s="31"/>
      <c r="C7" s="31"/>
      <c r="D7" s="31">
        <v>56</v>
      </c>
      <c r="E7" s="31"/>
      <c r="F7" s="31"/>
      <c r="G7" s="31" t="s">
        <v>233</v>
      </c>
      <c r="H7" s="31"/>
      <c r="I7" s="31">
        <v>27</v>
      </c>
      <c r="J7" s="31"/>
      <c r="K7" s="31"/>
      <c r="L7" s="31"/>
      <c r="M7" s="31"/>
    </row>
    <row r="8" spans="1:13" ht="12.75">
      <c r="A8" s="31" t="s">
        <v>234</v>
      </c>
      <c r="B8" s="31"/>
      <c r="C8" s="31"/>
      <c r="D8" s="31">
        <v>29</v>
      </c>
      <c r="E8" s="31"/>
      <c r="F8" s="31"/>
      <c r="G8" s="31" t="s">
        <v>235</v>
      </c>
      <c r="H8" s="31"/>
      <c r="I8" s="31"/>
      <c r="J8" s="31"/>
      <c r="K8" s="31"/>
      <c r="L8" s="31"/>
      <c r="M8" s="31"/>
    </row>
    <row r="9" spans="1:13" ht="12.75">
      <c r="A9" s="32" t="s">
        <v>236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2.75">
      <c r="A10" s="31" t="s">
        <v>237</v>
      </c>
      <c r="B10" s="31"/>
      <c r="C10" s="31"/>
      <c r="D10" s="31">
        <v>1241.84</v>
      </c>
      <c r="E10" s="31"/>
      <c r="F10" s="31"/>
      <c r="G10" s="31" t="s">
        <v>238</v>
      </c>
      <c r="H10" s="31"/>
      <c r="I10" s="31">
        <v>1241.84</v>
      </c>
      <c r="J10" s="31"/>
      <c r="K10" s="31"/>
      <c r="L10" s="31"/>
      <c r="M10" s="31"/>
    </row>
    <row r="11" spans="1:13" ht="12.75">
      <c r="A11" s="31" t="s">
        <v>239</v>
      </c>
      <c r="B11" s="31"/>
      <c r="C11" s="31"/>
      <c r="D11" s="31"/>
      <c r="E11" s="31"/>
      <c r="F11" s="31"/>
      <c r="G11" s="31" t="s">
        <v>240</v>
      </c>
      <c r="H11" s="31"/>
      <c r="I11" s="31"/>
      <c r="J11" s="31"/>
      <c r="K11" s="31"/>
      <c r="L11" s="31"/>
      <c r="M11" s="31"/>
    </row>
    <row r="12" spans="1:13" ht="12.75">
      <c r="A12" s="31" t="s">
        <v>241</v>
      </c>
      <c r="B12" s="31"/>
      <c r="C12" s="31"/>
      <c r="D12" s="31">
        <v>1241.84</v>
      </c>
      <c r="E12" s="31"/>
      <c r="F12" s="31"/>
      <c r="G12" s="31" t="s">
        <v>242</v>
      </c>
      <c r="H12" s="31"/>
      <c r="I12" s="31">
        <v>501.76</v>
      </c>
      <c r="J12" s="31"/>
      <c r="K12" s="31"/>
      <c r="L12" s="31"/>
      <c r="M12" s="31"/>
    </row>
    <row r="13" spans="1:13" ht="13.5">
      <c r="A13" s="31" t="s">
        <v>131</v>
      </c>
      <c r="B13" s="31"/>
      <c r="C13" s="31"/>
      <c r="D13" s="31">
        <v>740.08</v>
      </c>
      <c r="E13" s="31"/>
      <c r="F13" s="31"/>
      <c r="G13" s="33" t="s">
        <v>243</v>
      </c>
      <c r="H13" s="33"/>
      <c r="I13" s="31"/>
      <c r="J13" s="31"/>
      <c r="K13" s="31"/>
      <c r="L13" s="31"/>
      <c r="M13" s="31"/>
    </row>
    <row r="14" spans="1:13" ht="12.75">
      <c r="A14" s="32" t="s">
        <v>244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2.75">
      <c r="A15" s="32" t="s">
        <v>245</v>
      </c>
      <c r="B15" s="32"/>
      <c r="C15" s="32"/>
      <c r="D15" s="32" t="s">
        <v>246</v>
      </c>
      <c r="E15" s="32"/>
      <c r="F15" s="32" t="s">
        <v>247</v>
      </c>
      <c r="G15" s="32"/>
      <c r="H15" s="32"/>
      <c r="I15" s="32" t="s">
        <v>248</v>
      </c>
      <c r="J15" s="32"/>
      <c r="K15" s="32"/>
      <c r="L15" s="32"/>
      <c r="M15" s="32"/>
    </row>
    <row r="16" spans="1:13" ht="12.75">
      <c r="A16" s="31" t="s">
        <v>249</v>
      </c>
      <c r="B16" s="31"/>
      <c r="C16" s="31"/>
      <c r="D16" s="31" t="s">
        <v>250</v>
      </c>
      <c r="E16" s="31"/>
      <c r="F16" s="31" t="s">
        <v>251</v>
      </c>
      <c r="G16" s="31"/>
      <c r="H16" s="31"/>
      <c r="I16" s="35">
        <v>1</v>
      </c>
      <c r="J16" s="31"/>
      <c r="K16" s="31"/>
      <c r="L16" s="31"/>
      <c r="M16" s="31"/>
    </row>
    <row r="17" spans="1:13" ht="12.75">
      <c r="A17" s="31"/>
      <c r="B17" s="31"/>
      <c r="C17" s="31"/>
      <c r="D17" s="31"/>
      <c r="E17" s="31"/>
      <c r="F17" s="31" t="s">
        <v>252</v>
      </c>
      <c r="G17" s="31"/>
      <c r="H17" s="31"/>
      <c r="I17" s="35">
        <v>1</v>
      </c>
      <c r="J17" s="31"/>
      <c r="K17" s="31"/>
      <c r="L17" s="31"/>
      <c r="M17" s="31"/>
    </row>
    <row r="18" spans="1:13" ht="12.75">
      <c r="A18" s="31"/>
      <c r="B18" s="31"/>
      <c r="C18" s="31"/>
      <c r="D18" s="31"/>
      <c r="E18" s="31"/>
      <c r="F18" s="31" t="s">
        <v>253</v>
      </c>
      <c r="G18" s="31"/>
      <c r="H18" s="31"/>
      <c r="I18" s="35">
        <v>1</v>
      </c>
      <c r="J18" s="31"/>
      <c r="K18" s="31"/>
      <c r="L18" s="31"/>
      <c r="M18" s="31"/>
    </row>
    <row r="19" spans="1:13" ht="12.75">
      <c r="A19" s="31"/>
      <c r="B19" s="31"/>
      <c r="C19" s="31"/>
      <c r="D19" s="34" t="s">
        <v>254</v>
      </c>
      <c r="E19" s="34"/>
      <c r="F19" s="31" t="s">
        <v>255</v>
      </c>
      <c r="G19" s="31"/>
      <c r="H19" s="31"/>
      <c r="I19" s="35">
        <v>1</v>
      </c>
      <c r="J19" s="31"/>
      <c r="K19" s="31"/>
      <c r="L19" s="31"/>
      <c r="M19" s="31"/>
    </row>
    <row r="20" spans="1:13" ht="12.75">
      <c r="A20" s="31"/>
      <c r="B20" s="31"/>
      <c r="C20" s="31"/>
      <c r="D20" s="34"/>
      <c r="E20" s="34"/>
      <c r="F20" s="31" t="s">
        <v>256</v>
      </c>
      <c r="G20" s="31"/>
      <c r="H20" s="31"/>
      <c r="I20" s="31" t="s">
        <v>257</v>
      </c>
      <c r="J20" s="31"/>
      <c r="K20" s="31"/>
      <c r="L20" s="31"/>
      <c r="M20" s="31"/>
    </row>
    <row r="21" spans="1:13" ht="12.75">
      <c r="A21" s="31"/>
      <c r="B21" s="31"/>
      <c r="C21" s="31"/>
      <c r="D21" s="34"/>
      <c r="E21" s="34"/>
      <c r="F21" s="31" t="s">
        <v>258</v>
      </c>
      <c r="G21" s="31"/>
      <c r="H21" s="31"/>
      <c r="I21" s="35">
        <v>1</v>
      </c>
      <c r="J21" s="31"/>
      <c r="K21" s="31"/>
      <c r="L21" s="31"/>
      <c r="M21" s="31"/>
    </row>
    <row r="22" spans="1:15" ht="12.75">
      <c r="A22" s="31"/>
      <c r="B22" s="31"/>
      <c r="C22" s="31"/>
      <c r="D22" s="31" t="s">
        <v>259</v>
      </c>
      <c r="E22" s="31"/>
      <c r="F22" s="31" t="s">
        <v>260</v>
      </c>
      <c r="G22" s="31"/>
      <c r="H22" s="31"/>
      <c r="I22" s="31" t="s">
        <v>261</v>
      </c>
      <c r="J22" s="31"/>
      <c r="K22" s="31"/>
      <c r="L22" s="31"/>
      <c r="M22" s="31"/>
      <c r="O22" s="36"/>
    </row>
    <row r="23" spans="1:15" ht="12.75">
      <c r="A23" s="31"/>
      <c r="B23" s="31"/>
      <c r="C23" s="31"/>
      <c r="D23" s="31"/>
      <c r="E23" s="31"/>
      <c r="F23" s="31" t="s">
        <v>262</v>
      </c>
      <c r="G23" s="31"/>
      <c r="H23" s="31"/>
      <c r="I23" s="31" t="s">
        <v>263</v>
      </c>
      <c r="J23" s="31"/>
      <c r="K23" s="31"/>
      <c r="L23" s="31"/>
      <c r="M23" s="31"/>
      <c r="O23" s="36"/>
    </row>
    <row r="24" spans="1:15" ht="12.75">
      <c r="A24" s="31"/>
      <c r="B24" s="31"/>
      <c r="C24" s="31"/>
      <c r="D24" s="31"/>
      <c r="E24" s="31"/>
      <c r="F24" s="31" t="s">
        <v>264</v>
      </c>
      <c r="G24" s="31"/>
      <c r="H24" s="31"/>
      <c r="I24" s="31" t="s">
        <v>265</v>
      </c>
      <c r="J24" s="31"/>
      <c r="K24" s="31"/>
      <c r="L24" s="31"/>
      <c r="M24" s="31"/>
      <c r="O24" s="36"/>
    </row>
    <row r="25" spans="1:18" ht="24" customHeight="1">
      <c r="A25" s="31"/>
      <c r="B25" s="31"/>
      <c r="C25" s="31"/>
      <c r="D25" s="31" t="s">
        <v>266</v>
      </c>
      <c r="E25" s="31"/>
      <c r="F25" s="31"/>
      <c r="G25" s="31"/>
      <c r="H25" s="31"/>
      <c r="I25" s="31"/>
      <c r="J25" s="31"/>
      <c r="K25" s="31"/>
      <c r="L25" s="31"/>
      <c r="M25" s="31"/>
      <c r="O25" s="36"/>
      <c r="P25" s="36"/>
      <c r="Q25" s="36"/>
      <c r="R25" s="36"/>
    </row>
    <row r="26" spans="1:18" ht="21.75" customHeight="1">
      <c r="A26" s="31" t="s">
        <v>267</v>
      </c>
      <c r="B26" s="31"/>
      <c r="C26" s="31"/>
      <c r="D26" s="31" t="s">
        <v>268</v>
      </c>
      <c r="E26" s="31"/>
      <c r="F26" s="34" t="s">
        <v>264</v>
      </c>
      <c r="G26" s="34"/>
      <c r="H26" s="34"/>
      <c r="I26" s="31" t="s">
        <v>269</v>
      </c>
      <c r="J26" s="31"/>
      <c r="K26" s="31"/>
      <c r="L26" s="31"/>
      <c r="M26" s="31"/>
      <c r="O26" s="36"/>
      <c r="P26" s="36"/>
      <c r="Q26" s="36"/>
      <c r="R26" s="36"/>
    </row>
    <row r="27" spans="1:18" ht="21.75" customHeight="1">
      <c r="A27" s="31"/>
      <c r="B27" s="31"/>
      <c r="C27" s="31"/>
      <c r="D27" s="31" t="s">
        <v>270</v>
      </c>
      <c r="E27" s="31"/>
      <c r="F27" s="31" t="s">
        <v>271</v>
      </c>
      <c r="G27" s="31"/>
      <c r="H27" s="31"/>
      <c r="I27" s="31" t="s">
        <v>269</v>
      </c>
      <c r="J27" s="31"/>
      <c r="K27" s="31"/>
      <c r="L27" s="31"/>
      <c r="M27" s="31"/>
      <c r="O27" s="36"/>
      <c r="P27" s="36"/>
      <c r="Q27" s="36"/>
      <c r="R27" s="36"/>
    </row>
    <row r="28" spans="1:18" ht="21.75" customHeight="1">
      <c r="A28" s="31"/>
      <c r="B28" s="31"/>
      <c r="C28" s="31"/>
      <c r="D28" s="31" t="s">
        <v>272</v>
      </c>
      <c r="E28" s="31"/>
      <c r="F28" s="31" t="s">
        <v>273</v>
      </c>
      <c r="G28" s="31"/>
      <c r="H28" s="31"/>
      <c r="I28" s="31" t="s">
        <v>261</v>
      </c>
      <c r="J28" s="31"/>
      <c r="K28" s="31"/>
      <c r="L28" s="31"/>
      <c r="M28" s="31"/>
      <c r="O28" s="36"/>
      <c r="P28" s="37"/>
      <c r="Q28" s="38"/>
      <c r="R28" s="39"/>
    </row>
    <row r="29" spans="1:18" ht="21.75" customHeight="1">
      <c r="A29" s="31"/>
      <c r="B29" s="31"/>
      <c r="C29" s="31"/>
      <c r="D29" s="31" t="s">
        <v>274</v>
      </c>
      <c r="E29" s="31"/>
      <c r="F29" s="31" t="s">
        <v>275</v>
      </c>
      <c r="G29" s="31"/>
      <c r="H29" s="31"/>
      <c r="I29" s="31" t="s">
        <v>276</v>
      </c>
      <c r="J29" s="31"/>
      <c r="K29" s="31"/>
      <c r="L29" s="31"/>
      <c r="M29" s="31"/>
      <c r="O29" s="36"/>
      <c r="P29" s="36"/>
      <c r="Q29" s="36"/>
      <c r="R29" s="36"/>
    </row>
    <row r="30" spans="1:18" ht="21.75" customHeight="1">
      <c r="A30" s="31" t="s">
        <v>277</v>
      </c>
      <c r="B30" s="31"/>
      <c r="C30" s="31"/>
      <c r="D30" s="31" t="s">
        <v>278</v>
      </c>
      <c r="E30" s="31"/>
      <c r="F30" s="31" t="s">
        <v>279</v>
      </c>
      <c r="G30" s="31"/>
      <c r="H30" s="31"/>
      <c r="I30" s="31" t="s">
        <v>280</v>
      </c>
      <c r="J30" s="31"/>
      <c r="K30" s="31"/>
      <c r="L30" s="31"/>
      <c r="M30" s="31"/>
      <c r="O30" s="36"/>
      <c r="P30" s="36"/>
      <c r="Q30" s="36"/>
      <c r="R30" s="36"/>
    </row>
    <row r="31" spans="16:18" ht="12.75">
      <c r="P31" s="36"/>
      <c r="Q31" s="36"/>
      <c r="R31" s="36"/>
    </row>
    <row r="32" spans="16:18" ht="12.75">
      <c r="P32" s="36"/>
      <c r="Q32" s="36"/>
      <c r="R32" s="36"/>
    </row>
  </sheetData>
  <sheetProtection/>
  <mergeCells count="86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D25:E25"/>
    <mergeCell ref="F25:H25"/>
    <mergeCell ref="I25:M25"/>
    <mergeCell ref="D26:E26"/>
    <mergeCell ref="F26:H26"/>
    <mergeCell ref="I26:M26"/>
    <mergeCell ref="D27:E27"/>
    <mergeCell ref="F27:H27"/>
    <mergeCell ref="I27:M27"/>
    <mergeCell ref="D28:E28"/>
    <mergeCell ref="F28:H28"/>
    <mergeCell ref="I28:M28"/>
    <mergeCell ref="P28:R28"/>
    <mergeCell ref="D29:E29"/>
    <mergeCell ref="F29:H29"/>
    <mergeCell ref="I29:M29"/>
    <mergeCell ref="A30:C30"/>
    <mergeCell ref="D30:E30"/>
    <mergeCell ref="F30:H30"/>
    <mergeCell ref="I30:M30"/>
    <mergeCell ref="A16:C25"/>
    <mergeCell ref="D16:E18"/>
    <mergeCell ref="D19:E21"/>
    <mergeCell ref="D22:E24"/>
    <mergeCell ref="A26:C29"/>
  </mergeCells>
  <printOptions/>
  <pageMargins left="0.39" right="0.39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C4" sqref="A1:E65536"/>
    </sheetView>
  </sheetViews>
  <sheetFormatPr defaultColWidth="10.28125" defaultRowHeight="13.5" customHeight="1"/>
  <cols>
    <col min="1" max="1" width="12.140625" style="1" customWidth="1"/>
    <col min="2" max="2" width="19.00390625" style="1" customWidth="1"/>
    <col min="3" max="3" width="20.57421875" style="1" customWidth="1"/>
    <col min="4" max="4" width="15.57421875" style="1" customWidth="1"/>
    <col min="5" max="5" width="21.140625" style="1" customWidth="1"/>
    <col min="6" max="16384" width="10.28125" style="1" customWidth="1"/>
  </cols>
  <sheetData>
    <row r="1" spans="1:5" s="1" customFormat="1" ht="25.5" customHeight="1">
      <c r="A1" s="3" t="s">
        <v>281</v>
      </c>
      <c r="B1" s="3"/>
      <c r="C1" s="3"/>
      <c r="D1" s="3"/>
      <c r="E1" s="3"/>
    </row>
    <row r="2" spans="1:5" s="1" customFormat="1" ht="25.5" customHeight="1">
      <c r="A2" s="4" t="s">
        <v>282</v>
      </c>
      <c r="B2" s="4"/>
      <c r="C2" s="4"/>
      <c r="D2" s="4"/>
      <c r="E2" s="4"/>
    </row>
    <row r="3" spans="1:5" s="1" customFormat="1" ht="25.5" customHeight="1">
      <c r="A3" s="5" t="s">
        <v>283</v>
      </c>
      <c r="B3" s="6"/>
      <c r="C3" s="5" t="s">
        <v>284</v>
      </c>
      <c r="D3" s="7"/>
      <c r="E3" s="6"/>
    </row>
    <row r="4" spans="1:5" s="1" customFormat="1" ht="25.5" customHeight="1">
      <c r="A4" s="5" t="s">
        <v>285</v>
      </c>
      <c r="B4" s="6"/>
      <c r="C4" s="8" t="s">
        <v>286</v>
      </c>
      <c r="D4" s="8" t="s">
        <v>287</v>
      </c>
      <c r="E4" s="8" t="s">
        <v>210</v>
      </c>
    </row>
    <row r="5" spans="1:5" s="1" customFormat="1" ht="25.5" customHeight="1">
      <c r="A5" s="9" t="s">
        <v>288</v>
      </c>
      <c r="B5" s="10"/>
      <c r="C5" s="11" t="s">
        <v>289</v>
      </c>
      <c r="D5" s="12">
        <v>500</v>
      </c>
      <c r="E5" s="13"/>
    </row>
    <row r="6" spans="1:5" s="1" customFormat="1" ht="25.5" customHeight="1">
      <c r="A6" s="14"/>
      <c r="B6" s="15"/>
      <c r="C6" s="11" t="s">
        <v>290</v>
      </c>
      <c r="D6" s="12">
        <v>500</v>
      </c>
      <c r="E6" s="13"/>
    </row>
    <row r="7" spans="1:5" s="1" customFormat="1" ht="25.5" customHeight="1">
      <c r="A7" s="14"/>
      <c r="B7" s="15"/>
      <c r="C7" s="11" t="s">
        <v>30</v>
      </c>
      <c r="D7" s="12"/>
      <c r="E7" s="13"/>
    </row>
    <row r="8" spans="1:5" s="1" customFormat="1" ht="25.5" customHeight="1">
      <c r="A8" s="16"/>
      <c r="B8" s="17"/>
      <c r="C8" s="11" t="s">
        <v>240</v>
      </c>
      <c r="D8" s="12"/>
      <c r="E8" s="13"/>
    </row>
    <row r="9" spans="1:5" s="1" customFormat="1" ht="25.5" customHeight="1">
      <c r="A9" s="18" t="s">
        <v>291</v>
      </c>
      <c r="B9" s="19"/>
      <c r="C9" s="19"/>
      <c r="D9" s="19"/>
      <c r="E9" s="20"/>
    </row>
    <row r="10" spans="1:5" s="1" customFormat="1" ht="51.75" customHeight="1">
      <c r="A10" s="5" t="s">
        <v>292</v>
      </c>
      <c r="B10" s="7"/>
      <c r="C10" s="7"/>
      <c r="D10" s="7"/>
      <c r="E10" s="6"/>
    </row>
    <row r="11" spans="1:5" s="2" customFormat="1" ht="25.5" customHeight="1">
      <c r="A11" s="21" t="s">
        <v>245</v>
      </c>
      <c r="B11" s="22" t="s">
        <v>246</v>
      </c>
      <c r="C11" s="23" t="s">
        <v>247</v>
      </c>
      <c r="D11" s="24"/>
      <c r="E11" s="21" t="s">
        <v>293</v>
      </c>
    </row>
    <row r="12" spans="1:5" s="2" customFormat="1" ht="25.5" customHeight="1">
      <c r="A12" s="9" t="s">
        <v>266</v>
      </c>
      <c r="B12" s="25" t="s">
        <v>294</v>
      </c>
      <c r="C12" s="26" t="s">
        <v>295</v>
      </c>
      <c r="D12" s="26"/>
      <c r="E12" s="104" t="s">
        <v>296</v>
      </c>
    </row>
    <row r="13" spans="1:5" s="2" customFormat="1" ht="25.5" customHeight="1">
      <c r="A13" s="9" t="s">
        <v>249</v>
      </c>
      <c r="B13" s="25" t="s">
        <v>250</v>
      </c>
      <c r="C13" s="26" t="s">
        <v>297</v>
      </c>
      <c r="D13" s="26"/>
      <c r="E13" s="28" t="s">
        <v>298</v>
      </c>
    </row>
    <row r="14" spans="1:5" s="2" customFormat="1" ht="25.5" customHeight="1">
      <c r="A14" s="14"/>
      <c r="B14" s="25" t="s">
        <v>254</v>
      </c>
      <c r="C14" s="26" t="s">
        <v>299</v>
      </c>
      <c r="D14" s="26"/>
      <c r="E14" s="28" t="s">
        <v>300</v>
      </c>
    </row>
    <row r="15" spans="1:5" s="2" customFormat="1" ht="25.5" customHeight="1">
      <c r="A15" s="16"/>
      <c r="B15" s="25" t="s">
        <v>259</v>
      </c>
      <c r="C15" s="26" t="s">
        <v>301</v>
      </c>
      <c r="D15" s="26"/>
      <c r="E15" s="28" t="s">
        <v>302</v>
      </c>
    </row>
    <row r="16" spans="1:5" s="2" customFormat="1" ht="25.5" customHeight="1">
      <c r="A16" s="9" t="s">
        <v>267</v>
      </c>
      <c r="B16" s="25" t="s">
        <v>268</v>
      </c>
      <c r="C16" s="26" t="s">
        <v>303</v>
      </c>
      <c r="D16" s="26"/>
      <c r="E16" s="28" t="s">
        <v>298</v>
      </c>
    </row>
    <row r="17" spans="1:5" s="2" customFormat="1" ht="25.5" customHeight="1">
      <c r="A17" s="8" t="s">
        <v>277</v>
      </c>
      <c r="B17" s="29" t="s">
        <v>304</v>
      </c>
      <c r="C17" s="26" t="s">
        <v>305</v>
      </c>
      <c r="D17" s="26"/>
      <c r="E17" s="28" t="s">
        <v>306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39" right="0.3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9"/>
  <sheetViews>
    <sheetView showGridLines="0" tabSelected="1" workbookViewId="0" topLeftCell="A28">
      <selection activeCell="A1" sqref="A1"/>
    </sheetView>
  </sheetViews>
  <sheetFormatPr defaultColWidth="9.140625" defaultRowHeight="12.75" customHeight="1"/>
  <cols>
    <col min="1" max="1" width="30.57421875" style="40" customWidth="1"/>
    <col min="2" max="2" width="30.28125" style="40" customWidth="1"/>
    <col min="3" max="15" width="14.7109375" style="40" customWidth="1"/>
    <col min="16" max="16" width="9.140625" style="40" customWidth="1"/>
  </cols>
  <sheetData>
    <row r="1" s="40" customFormat="1" ht="21" customHeight="1"/>
    <row r="2" spans="1:15" s="40" customFormat="1" ht="29.25" customHeight="1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40" customFormat="1" ht="27.75" customHeight="1">
      <c r="A3" s="56" t="s">
        <v>26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53" t="s">
        <v>2</v>
      </c>
    </row>
    <row r="4" spans="1:15" s="40" customFormat="1" ht="17.25" customHeight="1">
      <c r="A4" s="43" t="s">
        <v>27</v>
      </c>
      <c r="B4" s="43" t="s">
        <v>28</v>
      </c>
      <c r="C4" s="90" t="s">
        <v>29</v>
      </c>
      <c r="D4" s="63" t="s">
        <v>30</v>
      </c>
      <c r="E4" s="43" t="s">
        <v>31</v>
      </c>
      <c r="F4" s="43"/>
      <c r="G4" s="43"/>
      <c r="H4" s="43"/>
      <c r="I4" s="89" t="s">
        <v>32</v>
      </c>
      <c r="J4" s="89" t="s">
        <v>33</v>
      </c>
      <c r="K4" s="89" t="s">
        <v>34</v>
      </c>
      <c r="L4" s="89" t="s">
        <v>35</v>
      </c>
      <c r="M4" s="89" t="s">
        <v>36</v>
      </c>
      <c r="N4" s="89" t="s">
        <v>37</v>
      </c>
      <c r="O4" s="63" t="s">
        <v>38</v>
      </c>
    </row>
    <row r="5" spans="1:15" s="40" customFormat="1" ht="58.5" customHeight="1">
      <c r="A5" s="43"/>
      <c r="B5" s="43"/>
      <c r="C5" s="91"/>
      <c r="D5" s="63"/>
      <c r="E5" s="63" t="s">
        <v>39</v>
      </c>
      <c r="F5" s="63" t="s">
        <v>40</v>
      </c>
      <c r="G5" s="63" t="s">
        <v>41</v>
      </c>
      <c r="H5" s="63" t="s">
        <v>42</v>
      </c>
      <c r="I5" s="89"/>
      <c r="J5" s="89"/>
      <c r="K5" s="89"/>
      <c r="L5" s="89"/>
      <c r="M5" s="89"/>
      <c r="N5" s="89"/>
      <c r="O5" s="63"/>
    </row>
    <row r="6" spans="1:15" s="40" customFormat="1" ht="21" customHeight="1">
      <c r="A6" s="72" t="s">
        <v>43</v>
      </c>
      <c r="B6" s="72" t="s">
        <v>43</v>
      </c>
      <c r="C6" s="72">
        <v>1</v>
      </c>
      <c r="D6" s="72">
        <f>C6+1</f>
        <v>2</v>
      </c>
      <c r="E6" s="72">
        <f>D6+1</f>
        <v>3</v>
      </c>
      <c r="F6" s="72">
        <f>E6+1</f>
        <v>4</v>
      </c>
      <c r="G6" s="72">
        <f>F6+1</f>
        <v>5</v>
      </c>
      <c r="H6" s="72">
        <v>2</v>
      </c>
      <c r="I6" s="72">
        <f aca="true" t="shared" si="0" ref="I6:O6">H6+1</f>
        <v>3</v>
      </c>
      <c r="J6" s="72">
        <f t="shared" si="0"/>
        <v>4</v>
      </c>
      <c r="K6" s="72">
        <f t="shared" si="0"/>
        <v>5</v>
      </c>
      <c r="L6" s="72">
        <f t="shared" si="0"/>
        <v>6</v>
      </c>
      <c r="M6" s="72">
        <f t="shared" si="0"/>
        <v>7</v>
      </c>
      <c r="N6" s="72">
        <f t="shared" si="0"/>
        <v>8</v>
      </c>
      <c r="O6" s="72">
        <f t="shared" si="0"/>
        <v>9</v>
      </c>
    </row>
    <row r="7" spans="1:15" s="40" customFormat="1" ht="27" customHeight="1">
      <c r="A7" s="44"/>
      <c r="B7" s="92" t="s">
        <v>29</v>
      </c>
      <c r="C7" s="68">
        <v>11272.269638</v>
      </c>
      <c r="D7" s="68"/>
      <c r="E7" s="68">
        <v>1241.84</v>
      </c>
      <c r="F7" s="68">
        <v>1241.84</v>
      </c>
      <c r="G7" s="58"/>
      <c r="H7" s="58"/>
      <c r="I7" s="68"/>
      <c r="J7" s="68"/>
      <c r="K7" s="68"/>
      <c r="L7" s="68"/>
      <c r="M7" s="68"/>
      <c r="N7" s="68">
        <v>10030.429638</v>
      </c>
      <c r="O7" s="68"/>
    </row>
    <row r="8" spans="1:15" s="40" customFormat="1" ht="27" customHeight="1">
      <c r="A8" s="44" t="s">
        <v>44</v>
      </c>
      <c r="B8" s="92" t="s">
        <v>45</v>
      </c>
      <c r="C8" s="68">
        <v>511.64</v>
      </c>
      <c r="D8" s="68"/>
      <c r="E8" s="68">
        <v>511.64</v>
      </c>
      <c r="F8" s="68">
        <v>511.64</v>
      </c>
      <c r="G8" s="58"/>
      <c r="H8" s="58"/>
      <c r="I8" s="68"/>
      <c r="J8" s="68"/>
      <c r="K8" s="68"/>
      <c r="L8" s="68"/>
      <c r="M8" s="68"/>
      <c r="N8" s="68"/>
      <c r="O8" s="68"/>
    </row>
    <row r="9" spans="1:15" s="40" customFormat="1" ht="27" customHeight="1">
      <c r="A9" s="44" t="s">
        <v>46</v>
      </c>
      <c r="B9" s="92" t="s">
        <v>47</v>
      </c>
      <c r="C9" s="68">
        <v>511.64</v>
      </c>
      <c r="D9" s="68"/>
      <c r="E9" s="68">
        <v>511.64</v>
      </c>
      <c r="F9" s="68">
        <v>511.64</v>
      </c>
      <c r="G9" s="58"/>
      <c r="H9" s="58"/>
      <c r="I9" s="68"/>
      <c r="J9" s="68"/>
      <c r="K9" s="68"/>
      <c r="L9" s="68"/>
      <c r="M9" s="68"/>
      <c r="N9" s="68"/>
      <c r="O9" s="68"/>
    </row>
    <row r="10" spans="1:15" s="40" customFormat="1" ht="27" customHeight="1">
      <c r="A10" s="44" t="s">
        <v>48</v>
      </c>
      <c r="B10" s="92" t="s">
        <v>49</v>
      </c>
      <c r="C10" s="68">
        <v>289.64</v>
      </c>
      <c r="D10" s="68"/>
      <c r="E10" s="68">
        <v>289.64</v>
      </c>
      <c r="F10" s="68">
        <v>289.64</v>
      </c>
      <c r="G10" s="58"/>
      <c r="H10" s="58"/>
      <c r="I10" s="68"/>
      <c r="J10" s="68"/>
      <c r="K10" s="68"/>
      <c r="L10" s="68"/>
      <c r="M10" s="68"/>
      <c r="N10" s="68"/>
      <c r="O10" s="68"/>
    </row>
    <row r="11" spans="1:15" s="40" customFormat="1" ht="27" customHeight="1">
      <c r="A11" s="44" t="s">
        <v>50</v>
      </c>
      <c r="B11" s="92" t="s">
        <v>51</v>
      </c>
      <c r="C11" s="68">
        <v>39</v>
      </c>
      <c r="D11" s="68"/>
      <c r="E11" s="68">
        <v>39</v>
      </c>
      <c r="F11" s="68">
        <v>39</v>
      </c>
      <c r="G11" s="58"/>
      <c r="H11" s="58"/>
      <c r="I11" s="68"/>
      <c r="J11" s="68"/>
      <c r="K11" s="68"/>
      <c r="L11" s="68"/>
      <c r="M11" s="68"/>
      <c r="N11" s="68"/>
      <c r="O11" s="68"/>
    </row>
    <row r="12" spans="1:15" s="40" customFormat="1" ht="27" customHeight="1">
      <c r="A12" s="44" t="s">
        <v>52</v>
      </c>
      <c r="B12" s="92" t="s">
        <v>53</v>
      </c>
      <c r="C12" s="68">
        <v>20</v>
      </c>
      <c r="D12" s="68"/>
      <c r="E12" s="68">
        <v>20</v>
      </c>
      <c r="F12" s="68">
        <v>20</v>
      </c>
      <c r="G12" s="58"/>
      <c r="H12" s="58"/>
      <c r="I12" s="68"/>
      <c r="J12" s="68"/>
      <c r="K12" s="68"/>
      <c r="L12" s="68"/>
      <c r="M12" s="68"/>
      <c r="N12" s="68"/>
      <c r="O12" s="68"/>
    </row>
    <row r="13" spans="1:15" s="40" customFormat="1" ht="27" customHeight="1">
      <c r="A13" s="44" t="s">
        <v>54</v>
      </c>
      <c r="B13" s="92" t="s">
        <v>55</v>
      </c>
      <c r="C13" s="68">
        <v>120</v>
      </c>
      <c r="D13" s="68"/>
      <c r="E13" s="68">
        <v>120</v>
      </c>
      <c r="F13" s="68">
        <v>120</v>
      </c>
      <c r="G13" s="58"/>
      <c r="H13" s="58"/>
      <c r="I13" s="68"/>
      <c r="J13" s="68"/>
      <c r="K13" s="68"/>
      <c r="L13" s="68"/>
      <c r="M13" s="68"/>
      <c r="N13" s="68"/>
      <c r="O13" s="68"/>
    </row>
    <row r="14" spans="1:15" s="40" customFormat="1" ht="27" customHeight="1">
      <c r="A14" s="44" t="s">
        <v>56</v>
      </c>
      <c r="B14" s="92" t="s">
        <v>57</v>
      </c>
      <c r="C14" s="68">
        <v>43</v>
      </c>
      <c r="D14" s="68"/>
      <c r="E14" s="68">
        <v>43</v>
      </c>
      <c r="F14" s="68">
        <v>43</v>
      </c>
      <c r="G14" s="58"/>
      <c r="H14" s="58"/>
      <c r="I14" s="68"/>
      <c r="J14" s="68"/>
      <c r="K14" s="68"/>
      <c r="L14" s="68"/>
      <c r="M14" s="68"/>
      <c r="N14" s="68"/>
      <c r="O14" s="68"/>
    </row>
    <row r="15" spans="1:15" s="40" customFormat="1" ht="27" customHeight="1">
      <c r="A15" s="44" t="s">
        <v>58</v>
      </c>
      <c r="B15" s="92" t="s">
        <v>59</v>
      </c>
      <c r="C15" s="68">
        <v>279.769638</v>
      </c>
      <c r="D15" s="68"/>
      <c r="E15" s="68"/>
      <c r="F15" s="68"/>
      <c r="G15" s="58"/>
      <c r="H15" s="58"/>
      <c r="I15" s="68"/>
      <c r="J15" s="68"/>
      <c r="K15" s="68"/>
      <c r="L15" s="68"/>
      <c r="M15" s="68"/>
      <c r="N15" s="68">
        <v>279.769638</v>
      </c>
      <c r="O15" s="68"/>
    </row>
    <row r="16" spans="1:15" s="40" customFormat="1" ht="27" customHeight="1">
      <c r="A16" s="44" t="s">
        <v>60</v>
      </c>
      <c r="B16" s="92" t="s">
        <v>61</v>
      </c>
      <c r="C16" s="68">
        <v>279.769638</v>
      </c>
      <c r="D16" s="68"/>
      <c r="E16" s="68"/>
      <c r="F16" s="68"/>
      <c r="G16" s="58"/>
      <c r="H16" s="58"/>
      <c r="I16" s="68"/>
      <c r="J16" s="68"/>
      <c r="K16" s="68"/>
      <c r="L16" s="68"/>
      <c r="M16" s="68"/>
      <c r="N16" s="68">
        <v>279.769638</v>
      </c>
      <c r="O16" s="68"/>
    </row>
    <row r="17" spans="1:15" s="40" customFormat="1" ht="27" customHeight="1">
      <c r="A17" s="44" t="s">
        <v>62</v>
      </c>
      <c r="B17" s="92" t="s">
        <v>63</v>
      </c>
      <c r="C17" s="68">
        <v>279.769638</v>
      </c>
      <c r="D17" s="68"/>
      <c r="E17" s="68"/>
      <c r="F17" s="68"/>
      <c r="G17" s="58"/>
      <c r="H17" s="58"/>
      <c r="I17" s="68"/>
      <c r="J17" s="68"/>
      <c r="K17" s="68"/>
      <c r="L17" s="68"/>
      <c r="M17" s="68"/>
      <c r="N17" s="68">
        <v>279.769638</v>
      </c>
      <c r="O17" s="68"/>
    </row>
    <row r="18" spans="1:15" s="40" customFormat="1" ht="27" customHeight="1">
      <c r="A18" s="44" t="s">
        <v>64</v>
      </c>
      <c r="B18" s="92" t="s">
        <v>65</v>
      </c>
      <c r="C18" s="68">
        <v>103.06</v>
      </c>
      <c r="D18" s="68"/>
      <c r="E18" s="68">
        <v>103.06</v>
      </c>
      <c r="F18" s="68">
        <v>103.06</v>
      </c>
      <c r="G18" s="58"/>
      <c r="H18" s="58"/>
      <c r="I18" s="68"/>
      <c r="J18" s="68"/>
      <c r="K18" s="68"/>
      <c r="L18" s="68"/>
      <c r="M18" s="68"/>
      <c r="N18" s="68"/>
      <c r="O18" s="68"/>
    </row>
    <row r="19" spans="1:15" s="40" customFormat="1" ht="27" customHeight="1">
      <c r="A19" s="44" t="s">
        <v>66</v>
      </c>
      <c r="B19" s="92" t="s">
        <v>67</v>
      </c>
      <c r="C19" s="68">
        <v>96.56</v>
      </c>
      <c r="D19" s="68"/>
      <c r="E19" s="68">
        <v>96.56</v>
      </c>
      <c r="F19" s="68">
        <v>96.56</v>
      </c>
      <c r="G19" s="58"/>
      <c r="H19" s="58"/>
      <c r="I19" s="68"/>
      <c r="J19" s="68"/>
      <c r="K19" s="68"/>
      <c r="L19" s="68"/>
      <c r="M19" s="68"/>
      <c r="N19" s="68"/>
      <c r="O19" s="68"/>
    </row>
    <row r="20" spans="1:15" s="40" customFormat="1" ht="27" customHeight="1">
      <c r="A20" s="44" t="s">
        <v>68</v>
      </c>
      <c r="B20" s="92" t="s">
        <v>69</v>
      </c>
      <c r="C20" s="68">
        <v>22.92</v>
      </c>
      <c r="D20" s="68"/>
      <c r="E20" s="68">
        <v>22.92</v>
      </c>
      <c r="F20" s="68">
        <v>22.92</v>
      </c>
      <c r="G20" s="58"/>
      <c r="H20" s="58"/>
      <c r="I20" s="68"/>
      <c r="J20" s="68"/>
      <c r="K20" s="68"/>
      <c r="L20" s="68"/>
      <c r="M20" s="68"/>
      <c r="N20" s="68"/>
      <c r="O20" s="68"/>
    </row>
    <row r="21" spans="1:15" s="40" customFormat="1" ht="27" customHeight="1">
      <c r="A21" s="44" t="s">
        <v>70</v>
      </c>
      <c r="B21" s="92" t="s">
        <v>71</v>
      </c>
      <c r="C21" s="68">
        <v>45.76</v>
      </c>
      <c r="D21" s="68"/>
      <c r="E21" s="68">
        <v>45.76</v>
      </c>
      <c r="F21" s="68">
        <v>45.76</v>
      </c>
      <c r="G21" s="58"/>
      <c r="H21" s="58"/>
      <c r="I21" s="68"/>
      <c r="J21" s="68"/>
      <c r="K21" s="68"/>
      <c r="L21" s="68"/>
      <c r="M21" s="68"/>
      <c r="N21" s="68"/>
      <c r="O21" s="68"/>
    </row>
    <row r="22" spans="1:15" s="40" customFormat="1" ht="27" customHeight="1">
      <c r="A22" s="44" t="s">
        <v>72</v>
      </c>
      <c r="B22" s="92" t="s">
        <v>73</v>
      </c>
      <c r="C22" s="68">
        <v>27.88</v>
      </c>
      <c r="D22" s="68"/>
      <c r="E22" s="68">
        <v>27.88</v>
      </c>
      <c r="F22" s="68">
        <v>27.88</v>
      </c>
      <c r="G22" s="58"/>
      <c r="H22" s="58"/>
      <c r="I22" s="68"/>
      <c r="J22" s="68"/>
      <c r="K22" s="68"/>
      <c r="L22" s="68"/>
      <c r="M22" s="68"/>
      <c r="N22" s="68"/>
      <c r="O22" s="68"/>
    </row>
    <row r="23" spans="1:15" s="40" customFormat="1" ht="27" customHeight="1">
      <c r="A23" s="44" t="s">
        <v>74</v>
      </c>
      <c r="B23" s="92" t="s">
        <v>75</v>
      </c>
      <c r="C23" s="68">
        <v>6.5</v>
      </c>
      <c r="D23" s="68"/>
      <c r="E23" s="68">
        <v>6.5</v>
      </c>
      <c r="F23" s="68">
        <v>6.5</v>
      </c>
      <c r="G23" s="58"/>
      <c r="H23" s="58"/>
      <c r="I23" s="68"/>
      <c r="J23" s="68"/>
      <c r="K23" s="68"/>
      <c r="L23" s="68"/>
      <c r="M23" s="68"/>
      <c r="N23" s="68"/>
      <c r="O23" s="68"/>
    </row>
    <row r="24" spans="1:15" s="40" customFormat="1" ht="27" customHeight="1">
      <c r="A24" s="44" t="s">
        <v>76</v>
      </c>
      <c r="B24" s="92" t="s">
        <v>77</v>
      </c>
      <c r="C24" s="68">
        <v>6.5</v>
      </c>
      <c r="D24" s="68"/>
      <c r="E24" s="68">
        <v>6.5</v>
      </c>
      <c r="F24" s="68">
        <v>6.5</v>
      </c>
      <c r="G24" s="58"/>
      <c r="H24" s="58"/>
      <c r="I24" s="68"/>
      <c r="J24" s="68"/>
      <c r="K24" s="68"/>
      <c r="L24" s="68"/>
      <c r="M24" s="68"/>
      <c r="N24" s="68"/>
      <c r="O24" s="68"/>
    </row>
    <row r="25" spans="1:15" s="40" customFormat="1" ht="27" customHeight="1">
      <c r="A25" s="44" t="s">
        <v>78</v>
      </c>
      <c r="B25" s="92" t="s">
        <v>79</v>
      </c>
      <c r="C25" s="68">
        <v>35.8</v>
      </c>
      <c r="D25" s="68"/>
      <c r="E25" s="68">
        <v>35.8</v>
      </c>
      <c r="F25" s="68">
        <v>35.8</v>
      </c>
      <c r="G25" s="58"/>
      <c r="H25" s="58"/>
      <c r="I25" s="68"/>
      <c r="J25" s="68"/>
      <c r="K25" s="68"/>
      <c r="L25" s="68"/>
      <c r="M25" s="68"/>
      <c r="N25" s="68"/>
      <c r="O25" s="68"/>
    </row>
    <row r="26" spans="1:15" s="40" customFormat="1" ht="27" customHeight="1">
      <c r="A26" s="44" t="s">
        <v>80</v>
      </c>
      <c r="B26" s="92" t="s">
        <v>81</v>
      </c>
      <c r="C26" s="68">
        <v>34.8</v>
      </c>
      <c r="D26" s="68"/>
      <c r="E26" s="68">
        <v>34.8</v>
      </c>
      <c r="F26" s="68">
        <v>34.8</v>
      </c>
      <c r="G26" s="58"/>
      <c r="H26" s="58"/>
      <c r="I26" s="68"/>
      <c r="J26" s="68"/>
      <c r="K26" s="68"/>
      <c r="L26" s="68"/>
      <c r="M26" s="68"/>
      <c r="N26" s="68"/>
      <c r="O26" s="68"/>
    </row>
    <row r="27" spans="1:15" s="40" customFormat="1" ht="27" customHeight="1">
      <c r="A27" s="44" t="s">
        <v>82</v>
      </c>
      <c r="B27" s="92" t="s">
        <v>83</v>
      </c>
      <c r="C27" s="68">
        <v>26.4</v>
      </c>
      <c r="D27" s="68"/>
      <c r="E27" s="68">
        <v>26.4</v>
      </c>
      <c r="F27" s="68">
        <v>26.4</v>
      </c>
      <c r="G27" s="58"/>
      <c r="H27" s="58"/>
      <c r="I27" s="68"/>
      <c r="J27" s="68"/>
      <c r="K27" s="68"/>
      <c r="L27" s="68"/>
      <c r="M27" s="68"/>
      <c r="N27" s="68"/>
      <c r="O27" s="68"/>
    </row>
    <row r="28" spans="1:15" s="40" customFormat="1" ht="27" customHeight="1">
      <c r="A28" s="44" t="s">
        <v>84</v>
      </c>
      <c r="B28" s="92" t="s">
        <v>85</v>
      </c>
      <c r="C28" s="68">
        <v>8.4</v>
      </c>
      <c r="D28" s="68"/>
      <c r="E28" s="68">
        <v>8.4</v>
      </c>
      <c r="F28" s="68">
        <v>8.4</v>
      </c>
      <c r="G28" s="58"/>
      <c r="H28" s="58"/>
      <c r="I28" s="68"/>
      <c r="J28" s="68"/>
      <c r="K28" s="68"/>
      <c r="L28" s="68"/>
      <c r="M28" s="68"/>
      <c r="N28" s="68"/>
      <c r="O28" s="68"/>
    </row>
    <row r="29" spans="1:15" s="40" customFormat="1" ht="27" customHeight="1">
      <c r="A29" s="44" t="s">
        <v>86</v>
      </c>
      <c r="B29" s="92" t="s">
        <v>87</v>
      </c>
      <c r="C29" s="68">
        <v>1</v>
      </c>
      <c r="D29" s="68"/>
      <c r="E29" s="68">
        <v>1</v>
      </c>
      <c r="F29" s="68">
        <v>1</v>
      </c>
      <c r="G29" s="58"/>
      <c r="H29" s="58"/>
      <c r="I29" s="68"/>
      <c r="J29" s="68"/>
      <c r="K29" s="68"/>
      <c r="L29" s="68"/>
      <c r="M29" s="68"/>
      <c r="N29" s="68"/>
      <c r="O29" s="68"/>
    </row>
    <row r="30" spans="1:15" s="40" customFormat="1" ht="27" customHeight="1">
      <c r="A30" s="44" t="s">
        <v>88</v>
      </c>
      <c r="B30" s="92" t="s">
        <v>89</v>
      </c>
      <c r="C30" s="68">
        <v>1</v>
      </c>
      <c r="D30" s="68"/>
      <c r="E30" s="68">
        <v>1</v>
      </c>
      <c r="F30" s="68">
        <v>1</v>
      </c>
      <c r="G30" s="58"/>
      <c r="H30" s="58"/>
      <c r="I30" s="68"/>
      <c r="J30" s="68"/>
      <c r="K30" s="68"/>
      <c r="L30" s="68"/>
      <c r="M30" s="68"/>
      <c r="N30" s="68"/>
      <c r="O30" s="68"/>
    </row>
    <row r="31" spans="1:15" s="40" customFormat="1" ht="27" customHeight="1">
      <c r="A31" s="44" t="s">
        <v>90</v>
      </c>
      <c r="B31" s="92" t="s">
        <v>91</v>
      </c>
      <c r="C31" s="68">
        <v>549.49</v>
      </c>
      <c r="D31" s="68"/>
      <c r="E31" s="68">
        <v>549.49</v>
      </c>
      <c r="F31" s="68">
        <v>549.49</v>
      </c>
      <c r="G31" s="58"/>
      <c r="H31" s="58"/>
      <c r="I31" s="68"/>
      <c r="J31" s="68"/>
      <c r="K31" s="68"/>
      <c r="L31" s="68"/>
      <c r="M31" s="68"/>
      <c r="N31" s="68"/>
      <c r="O31" s="68"/>
    </row>
    <row r="32" spans="1:15" s="40" customFormat="1" ht="27" customHeight="1">
      <c r="A32" s="44" t="s">
        <v>60</v>
      </c>
      <c r="B32" s="92" t="s">
        <v>92</v>
      </c>
      <c r="C32" s="68">
        <v>549.49</v>
      </c>
      <c r="D32" s="68"/>
      <c r="E32" s="68">
        <v>549.49</v>
      </c>
      <c r="F32" s="68">
        <v>549.49</v>
      </c>
      <c r="G32" s="58"/>
      <c r="H32" s="58"/>
      <c r="I32" s="68"/>
      <c r="J32" s="68"/>
      <c r="K32" s="68"/>
      <c r="L32" s="68"/>
      <c r="M32" s="68"/>
      <c r="N32" s="68"/>
      <c r="O32" s="68"/>
    </row>
    <row r="33" spans="1:15" s="40" customFormat="1" ht="27" customHeight="1">
      <c r="A33" s="44" t="s">
        <v>93</v>
      </c>
      <c r="B33" s="92" t="s">
        <v>94</v>
      </c>
      <c r="C33" s="68">
        <v>549.49</v>
      </c>
      <c r="D33" s="68"/>
      <c r="E33" s="68">
        <v>549.49</v>
      </c>
      <c r="F33" s="68">
        <v>549.49</v>
      </c>
      <c r="G33" s="58"/>
      <c r="H33" s="58"/>
      <c r="I33" s="68"/>
      <c r="J33" s="68"/>
      <c r="K33" s="68"/>
      <c r="L33" s="68"/>
      <c r="M33" s="68"/>
      <c r="N33" s="68"/>
      <c r="O33" s="68"/>
    </row>
    <row r="34" spans="1:15" s="40" customFormat="1" ht="27" customHeight="1">
      <c r="A34" s="44" t="s">
        <v>95</v>
      </c>
      <c r="B34" s="92" t="s">
        <v>96</v>
      </c>
      <c r="C34" s="68">
        <v>41.85</v>
      </c>
      <c r="D34" s="68"/>
      <c r="E34" s="68">
        <v>41.85</v>
      </c>
      <c r="F34" s="68">
        <v>41.85</v>
      </c>
      <c r="G34" s="58"/>
      <c r="H34" s="58"/>
      <c r="I34" s="68"/>
      <c r="J34" s="68"/>
      <c r="K34" s="68"/>
      <c r="L34" s="68"/>
      <c r="M34" s="68"/>
      <c r="N34" s="68"/>
      <c r="O34" s="68"/>
    </row>
    <row r="35" spans="1:15" s="40" customFormat="1" ht="27" customHeight="1">
      <c r="A35" s="44" t="s">
        <v>46</v>
      </c>
      <c r="B35" s="92" t="s">
        <v>97</v>
      </c>
      <c r="C35" s="68">
        <v>41.85</v>
      </c>
      <c r="D35" s="68"/>
      <c r="E35" s="68">
        <v>41.85</v>
      </c>
      <c r="F35" s="68">
        <v>41.85</v>
      </c>
      <c r="G35" s="58"/>
      <c r="H35" s="58"/>
      <c r="I35" s="68"/>
      <c r="J35" s="68"/>
      <c r="K35" s="68"/>
      <c r="L35" s="68"/>
      <c r="M35" s="68"/>
      <c r="N35" s="68"/>
      <c r="O35" s="68"/>
    </row>
    <row r="36" spans="1:15" s="40" customFormat="1" ht="27" customHeight="1">
      <c r="A36" s="44" t="s">
        <v>98</v>
      </c>
      <c r="B36" s="92" t="s">
        <v>99</v>
      </c>
      <c r="C36" s="68">
        <v>41.85</v>
      </c>
      <c r="D36" s="68"/>
      <c r="E36" s="68">
        <v>41.85</v>
      </c>
      <c r="F36" s="68">
        <v>41.85</v>
      </c>
      <c r="G36" s="58"/>
      <c r="H36" s="58"/>
      <c r="I36" s="68"/>
      <c r="J36" s="68"/>
      <c r="K36" s="68"/>
      <c r="L36" s="68"/>
      <c r="M36" s="68"/>
      <c r="N36" s="68"/>
      <c r="O36" s="68"/>
    </row>
    <row r="37" spans="1:15" s="40" customFormat="1" ht="27" customHeight="1">
      <c r="A37" s="44" t="s">
        <v>100</v>
      </c>
      <c r="B37" s="92" t="s">
        <v>101</v>
      </c>
      <c r="C37" s="68">
        <v>9750.66</v>
      </c>
      <c r="D37" s="68"/>
      <c r="E37" s="68"/>
      <c r="F37" s="68"/>
      <c r="G37" s="58"/>
      <c r="H37" s="58"/>
      <c r="I37" s="68"/>
      <c r="J37" s="68"/>
      <c r="K37" s="68"/>
      <c r="L37" s="68"/>
      <c r="M37" s="68"/>
      <c r="N37" s="68">
        <v>9750.66</v>
      </c>
      <c r="O37" s="68"/>
    </row>
    <row r="38" spans="1:15" s="40" customFormat="1" ht="27" customHeight="1">
      <c r="A38" s="44" t="s">
        <v>102</v>
      </c>
      <c r="B38" s="92" t="s">
        <v>103</v>
      </c>
      <c r="C38" s="68">
        <v>9750.66</v>
      </c>
      <c r="D38" s="68"/>
      <c r="E38" s="68"/>
      <c r="F38" s="68"/>
      <c r="G38" s="58"/>
      <c r="H38" s="58"/>
      <c r="I38" s="68"/>
      <c r="J38" s="68"/>
      <c r="K38" s="68"/>
      <c r="L38" s="68"/>
      <c r="M38" s="68"/>
      <c r="N38" s="68">
        <v>9750.66</v>
      </c>
      <c r="O38" s="68"/>
    </row>
    <row r="39" spans="1:15" s="40" customFormat="1" ht="27" customHeight="1">
      <c r="A39" s="44" t="s">
        <v>104</v>
      </c>
      <c r="B39" s="92" t="s">
        <v>63</v>
      </c>
      <c r="C39" s="68">
        <v>9750.66</v>
      </c>
      <c r="D39" s="68"/>
      <c r="E39" s="68"/>
      <c r="F39" s="68"/>
      <c r="G39" s="58"/>
      <c r="H39" s="58"/>
      <c r="I39" s="68"/>
      <c r="J39" s="68"/>
      <c r="K39" s="68"/>
      <c r="L39" s="68"/>
      <c r="M39" s="68"/>
      <c r="N39" s="68">
        <v>9750.66</v>
      </c>
      <c r="O39" s="68"/>
    </row>
    <row r="40" s="40" customFormat="1" ht="21" customHeight="1"/>
    <row r="41" s="40" customFormat="1" ht="21" customHeight="1"/>
    <row r="42" s="40" customFormat="1" ht="21" customHeight="1"/>
    <row r="43" s="40" customFormat="1" ht="21" customHeight="1"/>
    <row r="44" s="40" customFormat="1" ht="21" customHeight="1"/>
    <row r="45" s="40" customFormat="1" ht="21" customHeight="1"/>
    <row r="46" s="40" customFormat="1" ht="21" customHeight="1"/>
    <row r="47" s="40" customFormat="1" ht="21" customHeight="1"/>
    <row r="48" s="40" customFormat="1" ht="21" customHeight="1"/>
    <row r="49" s="40" customFormat="1" ht="21" customHeight="1"/>
    <row r="50" s="40" customFormat="1" ht="21" customHeight="1"/>
    <row r="51" s="40" customFormat="1" ht="21" customHeight="1"/>
    <row r="52" s="40" customFormat="1" ht="21" customHeight="1"/>
    <row r="53" s="40" customFormat="1" ht="15"/>
    <row r="54" s="40" customFormat="1" ht="15"/>
    <row r="55" s="40" customFormat="1" ht="15"/>
    <row r="56" s="40" customFormat="1" ht="15"/>
    <row r="57" s="40" customFormat="1" ht="15"/>
    <row r="58" s="40" customFormat="1" ht="15"/>
    <row r="59" s="40" customFormat="1" ht="15"/>
    <row r="60" s="40" customFormat="1" ht="15"/>
    <row r="61" s="40" customFormat="1" ht="15"/>
    <row r="62" s="40" customFormat="1" ht="15"/>
    <row r="63" s="40" customFormat="1" ht="15"/>
    <row r="64" s="40" customFormat="1" ht="15"/>
    <row r="65" s="40" customFormat="1" ht="15"/>
    <row r="66" s="40" customFormat="1" ht="15"/>
    <row r="67" s="40" customFormat="1" ht="15"/>
    <row r="68" s="40" customFormat="1" ht="15"/>
    <row r="69" s="40" customFormat="1" ht="15"/>
    <row r="70" s="40" customFormat="1" ht="15"/>
    <row r="71" s="40" customFormat="1" ht="15"/>
    <row r="72" s="40" customFormat="1" ht="15"/>
    <row r="73" s="40" customFormat="1" ht="15"/>
    <row r="74" s="40" customFormat="1" ht="15"/>
    <row r="75" s="40" customFormat="1" ht="15"/>
    <row r="76" s="40" customFormat="1" ht="15"/>
    <row r="77" s="40" customFormat="1" ht="15"/>
    <row r="78" s="40" customFormat="1" ht="15"/>
    <row r="79" s="40" customFormat="1" ht="15"/>
    <row r="80" s="40" customFormat="1" ht="15"/>
    <row r="81" s="40" customFormat="1" ht="15"/>
    <row r="82" s="40" customFormat="1" ht="15"/>
    <row r="83" s="40" customFormat="1" ht="15"/>
    <row r="84" s="40" customFormat="1" ht="15"/>
    <row r="85" s="40" customFormat="1" ht="15"/>
    <row r="86" s="40" customFormat="1" ht="15"/>
    <row r="87" s="40" customFormat="1" ht="15"/>
    <row r="88" s="40" customFormat="1" ht="15"/>
    <row r="89" s="40" customFormat="1" ht="15"/>
    <row r="90" s="40" customFormat="1" ht="15"/>
    <row r="91" s="40" customFormat="1" ht="15"/>
    <row r="92" s="40" customFormat="1" ht="15"/>
    <row r="93" s="40" customFormat="1" ht="15"/>
    <row r="94" s="40" customFormat="1" ht="15"/>
    <row r="95" s="40" customFormat="1" ht="15"/>
    <row r="96" s="40" customFormat="1" ht="15"/>
    <row r="97" s="40" customFormat="1" ht="15"/>
    <row r="98" s="40" customFormat="1" ht="15"/>
    <row r="99" s="40" customFormat="1" ht="15"/>
    <row r="100" s="40" customFormat="1" ht="15"/>
    <row r="101" s="40" customFormat="1" ht="15"/>
    <row r="102" s="40" customFormat="1" ht="15"/>
    <row r="103" s="40" customFormat="1" ht="15"/>
    <row r="104" s="40" customFormat="1" ht="15"/>
    <row r="105" s="40" customFormat="1" ht="15"/>
    <row r="106" s="40" customFormat="1" ht="15"/>
    <row r="107" s="40" customFormat="1" ht="15"/>
    <row r="108" s="40" customFormat="1" ht="15"/>
    <row r="109" s="40" customFormat="1" ht="15"/>
    <row r="110" s="40" customFormat="1" ht="15"/>
    <row r="111" s="40" customFormat="1" ht="15"/>
    <row r="112" s="40" customFormat="1" ht="15"/>
    <row r="113" s="40" customFormat="1" ht="15"/>
    <row r="114" s="40" customFormat="1" ht="15"/>
    <row r="115" s="40" customFormat="1" ht="15"/>
    <row r="116" s="40" customFormat="1" ht="15"/>
    <row r="117" s="40" customFormat="1" ht="15"/>
    <row r="118" s="40" customFormat="1" ht="15"/>
    <row r="119" s="40" customFormat="1" ht="15"/>
    <row r="120" s="40" customFormat="1" ht="15"/>
    <row r="121" s="40" customFormat="1" ht="15"/>
    <row r="122" s="40" customFormat="1" ht="15"/>
    <row r="123" s="40" customFormat="1" ht="15"/>
    <row r="124" s="40" customFormat="1" ht="15"/>
    <row r="125" s="40" customFormat="1" ht="15"/>
    <row r="126" s="40" customFormat="1" ht="15"/>
    <row r="127" s="40" customFormat="1" ht="15"/>
    <row r="128" s="40" customFormat="1" ht="15"/>
    <row r="129" s="40" customFormat="1" ht="15"/>
    <row r="130" s="40" customFormat="1" ht="15"/>
    <row r="131" s="40" customFormat="1" ht="15"/>
    <row r="132" s="40" customFormat="1" ht="15"/>
    <row r="133" s="40" customFormat="1" ht="15"/>
    <row r="134" s="40" customFormat="1" ht="15"/>
    <row r="135" s="40" customFormat="1" ht="15"/>
    <row r="136" s="40" customFormat="1" ht="15"/>
    <row r="137" s="40" customFormat="1" ht="15"/>
    <row r="138" s="40" customFormat="1" ht="15"/>
    <row r="139" s="40" customFormat="1" ht="15"/>
    <row r="140" s="40" customFormat="1" ht="15"/>
    <row r="141" s="40" customFormat="1" ht="15"/>
    <row r="142" s="40" customFormat="1" ht="15"/>
    <row r="143" s="40" customFormat="1" ht="15"/>
    <row r="144" s="40" customFormat="1" ht="15"/>
    <row r="145" s="40" customFormat="1" ht="15"/>
    <row r="146" s="40" customFormat="1" ht="15"/>
    <row r="147" s="40" customFormat="1" ht="15"/>
    <row r="148" s="40" customFormat="1" ht="15"/>
    <row r="149" s="40" customFormat="1" ht="15"/>
    <row r="150" s="40" customFormat="1" ht="15"/>
    <row r="151" s="40" customFormat="1" ht="15"/>
    <row r="152" s="40" customFormat="1" ht="15"/>
    <row r="153" s="40" customFormat="1" ht="15"/>
    <row r="154" s="40" customFormat="1" ht="15"/>
    <row r="155" s="40" customFormat="1" ht="15"/>
    <row r="156" s="40" customFormat="1" ht="15"/>
    <row r="157" s="40" customFormat="1" ht="15"/>
    <row r="158" s="40" customFormat="1" ht="15"/>
    <row r="159" s="40" customFormat="1" ht="15"/>
    <row r="160" s="40" customFormat="1" ht="15"/>
    <row r="161" s="40" customFormat="1" ht="15"/>
    <row r="162" s="40" customFormat="1" ht="15"/>
    <row r="163" s="40" customFormat="1" ht="15"/>
    <row r="164" s="40" customFormat="1" ht="15"/>
    <row r="165" s="40" customFormat="1" ht="15"/>
    <row r="166" s="40" customFormat="1" ht="15"/>
    <row r="167" s="40" customFormat="1" ht="15"/>
    <row r="168" s="40" customFormat="1" ht="15"/>
    <row r="169" s="40" customFormat="1" ht="15"/>
    <row r="170" s="40" customFormat="1" ht="15"/>
    <row r="171" s="40" customFormat="1" ht="15"/>
    <row r="172" s="40" customFormat="1" ht="15"/>
    <row r="173" s="40" customFormat="1" ht="15"/>
    <row r="174" s="40" customFormat="1" ht="15"/>
    <row r="175" s="40" customFormat="1" ht="15"/>
    <row r="176" s="40" customFormat="1" ht="15"/>
    <row r="177" s="40" customFormat="1" ht="15"/>
    <row r="178" s="40" customFormat="1" ht="15"/>
    <row r="179" s="40" customFormat="1" ht="15"/>
    <row r="180" s="40" customFormat="1" ht="15"/>
    <row r="181" s="40" customFormat="1" ht="15"/>
    <row r="182" s="40" customFormat="1" ht="15"/>
    <row r="183" s="40" customFormat="1" ht="15"/>
    <row r="184" s="40" customFormat="1" ht="15"/>
    <row r="185" s="40" customFormat="1" ht="15"/>
    <row r="186" s="40" customFormat="1" ht="15"/>
    <row r="187" s="40" customFormat="1" ht="15"/>
    <row r="188" s="40" customFormat="1" ht="15"/>
    <row r="189" s="40" customFormat="1" ht="15"/>
    <row r="190" s="40" customFormat="1" ht="15"/>
    <row r="191" s="40" customFormat="1" ht="15"/>
    <row r="192" s="40" customFormat="1" ht="15"/>
    <row r="193" s="40" customFormat="1" ht="15"/>
    <row r="194" s="40" customFormat="1" ht="15"/>
    <row r="195" s="40" customFormat="1" ht="15"/>
    <row r="196" s="40" customFormat="1" ht="15"/>
    <row r="197" s="40" customFormat="1" ht="15"/>
    <row r="198" s="40" customFormat="1" ht="15"/>
    <row r="199" s="40" customFormat="1" ht="15"/>
    <row r="200" s="40" customFormat="1" ht="15"/>
    <row r="201" s="40" customFormat="1" ht="15"/>
    <row r="202" s="40" customFormat="1" ht="15"/>
    <row r="203" s="40" customFormat="1" ht="15"/>
    <row r="204" s="40" customFormat="1" ht="15"/>
    <row r="205" s="40" customFormat="1" ht="15"/>
    <row r="206" s="40" customFormat="1" ht="15"/>
    <row r="207" s="40" customFormat="1" ht="15"/>
    <row r="208" s="40" customFormat="1" ht="15"/>
    <row r="209" s="40" customFormat="1" ht="15"/>
    <row r="210" s="40" customFormat="1" ht="15"/>
    <row r="211" s="40" customFormat="1" ht="15"/>
    <row r="212" s="40" customFormat="1" ht="15"/>
    <row r="213" s="40" customFormat="1" ht="15"/>
    <row r="214" s="40" customFormat="1" ht="15"/>
    <row r="215" s="40" customFormat="1" ht="15"/>
    <row r="216" s="40" customFormat="1" ht="15"/>
    <row r="217" s="40" customFormat="1" ht="15"/>
    <row r="218" s="40" customFormat="1" ht="15"/>
    <row r="219" s="40" customFormat="1" ht="15"/>
    <row r="220" s="40" customFormat="1" ht="15"/>
    <row r="221" s="40" customFormat="1" ht="15"/>
    <row r="222" s="40" customFormat="1" ht="15"/>
    <row r="223" s="40" customFormat="1" ht="15"/>
    <row r="224" s="40" customFormat="1" ht="15"/>
    <row r="225" s="40" customFormat="1" ht="15"/>
    <row r="226" s="40" customFormat="1" ht="15"/>
    <row r="227" s="40" customFormat="1" ht="15"/>
    <row r="228" s="40" customFormat="1" ht="15"/>
    <row r="229" s="40" customFormat="1" ht="15"/>
    <row r="230" s="40" customFormat="1" ht="15"/>
    <row r="231" s="40" customFormat="1" ht="15"/>
    <row r="232" s="40" customFormat="1" ht="15"/>
    <row r="233" s="40" customFormat="1" ht="15"/>
    <row r="234" s="40" customFormat="1" ht="15"/>
    <row r="235" s="40" customFormat="1" ht="15"/>
    <row r="236" s="40" customFormat="1" ht="15"/>
    <row r="237" s="40" customFormat="1" ht="15"/>
    <row r="238" s="40" customFormat="1" ht="15"/>
    <row r="239" s="40" customFormat="1" ht="15"/>
    <row r="240" s="40" customFormat="1" ht="15"/>
    <row r="241" s="40" customFormat="1" ht="15"/>
    <row r="242" s="40" customFormat="1" ht="15"/>
    <row r="243" s="40" customFormat="1" ht="15"/>
    <row r="244" s="40" customFormat="1" ht="15"/>
    <row r="245" s="40" customFormat="1" ht="15"/>
    <row r="246" s="40" customFormat="1" ht="15"/>
    <row r="247" s="40" customFormat="1" ht="15"/>
    <row r="248" s="40" customFormat="1" ht="15"/>
    <row r="249" s="40" customFormat="1" ht="15"/>
    <row r="250" s="40" customFormat="1" ht="15"/>
    <row r="251" s="40" customFormat="1" ht="15"/>
    <row r="252" s="40" customFormat="1" ht="15"/>
    <row r="253" s="40" customFormat="1" ht="15"/>
    <row r="254" s="40" customFormat="1" ht="15"/>
    <row r="255" s="40" customFormat="1" ht="15"/>
    <row r="256" s="40" customFormat="1" ht="15"/>
    <row r="257" s="40" customFormat="1" ht="15"/>
    <row r="258" s="40" customFormat="1" ht="15"/>
    <row r="259" s="40" customFormat="1" ht="15"/>
    <row r="260" s="40" customFormat="1" ht="15"/>
    <row r="261" s="40" customFormat="1" ht="15"/>
    <row r="262" s="40" customFormat="1" ht="15"/>
    <row r="263" s="40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GridLines="0" workbookViewId="0" topLeftCell="A26">
      <selection activeCell="A1" sqref="A1"/>
    </sheetView>
  </sheetViews>
  <sheetFormatPr defaultColWidth="9.140625" defaultRowHeight="12.75" customHeight="1"/>
  <cols>
    <col min="1" max="1" width="21.8515625" style="40" customWidth="1"/>
    <col min="2" max="2" width="46.421875" style="40" customWidth="1"/>
    <col min="3" max="5" width="29.710937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52"/>
      <c r="B1" s="52"/>
      <c r="C1" s="52"/>
      <c r="D1" s="52"/>
      <c r="E1" s="52"/>
      <c r="F1" s="52"/>
      <c r="G1" s="52"/>
    </row>
    <row r="2" spans="1:7" s="40" customFormat="1" ht="29.25" customHeight="1">
      <c r="A2" s="54" t="s">
        <v>105</v>
      </c>
      <c r="B2" s="54"/>
      <c r="C2" s="54"/>
      <c r="D2" s="54"/>
      <c r="E2" s="54"/>
      <c r="F2" s="55"/>
      <c r="G2" s="55"/>
    </row>
    <row r="3" spans="1:7" s="40" customFormat="1" ht="21" customHeight="1">
      <c r="A3" s="60" t="s">
        <v>106</v>
      </c>
      <c r="B3" s="57"/>
      <c r="C3" s="57"/>
      <c r="D3" s="57"/>
      <c r="E3" s="79" t="s">
        <v>2</v>
      </c>
      <c r="F3" s="52"/>
      <c r="G3" s="52"/>
    </row>
    <row r="4" spans="1:7" s="40" customFormat="1" ht="21" customHeight="1">
      <c r="A4" s="43" t="s">
        <v>107</v>
      </c>
      <c r="B4" s="43"/>
      <c r="C4" s="89" t="s">
        <v>29</v>
      </c>
      <c r="D4" s="47" t="s">
        <v>108</v>
      </c>
      <c r="E4" s="43" t="s">
        <v>109</v>
      </c>
      <c r="F4" s="52"/>
      <c r="G4" s="52"/>
    </row>
    <row r="5" spans="1:7" s="40" customFormat="1" ht="21" customHeight="1">
      <c r="A5" s="43" t="s">
        <v>110</v>
      </c>
      <c r="B5" s="43" t="s">
        <v>111</v>
      </c>
      <c r="C5" s="89"/>
      <c r="D5" s="47"/>
      <c r="E5" s="43"/>
      <c r="F5" s="52"/>
      <c r="G5" s="52"/>
    </row>
    <row r="6" spans="1:7" s="40" customFormat="1" ht="21" customHeight="1">
      <c r="A6" s="71" t="s">
        <v>43</v>
      </c>
      <c r="B6" s="71" t="s">
        <v>43</v>
      </c>
      <c r="C6" s="71">
        <v>1</v>
      </c>
      <c r="D6" s="72">
        <f>C6+1</f>
        <v>2</v>
      </c>
      <c r="E6" s="72">
        <f>D6+1</f>
        <v>3</v>
      </c>
      <c r="F6" s="52"/>
      <c r="G6" s="52"/>
    </row>
    <row r="7" spans="1:7" s="40" customFormat="1" ht="27" customHeight="1">
      <c r="A7" s="58"/>
      <c r="B7" s="58" t="s">
        <v>29</v>
      </c>
      <c r="C7" s="58">
        <v>11272.269638</v>
      </c>
      <c r="D7" s="58">
        <v>1241.84</v>
      </c>
      <c r="E7" s="58">
        <v>10030.429638</v>
      </c>
      <c r="F7" s="52"/>
      <c r="G7" s="52"/>
    </row>
    <row r="8" spans="1:5" s="40" customFormat="1" ht="27" customHeight="1">
      <c r="A8" s="58" t="s">
        <v>44</v>
      </c>
      <c r="B8" s="58" t="s">
        <v>45</v>
      </c>
      <c r="C8" s="58">
        <v>511.64</v>
      </c>
      <c r="D8" s="58">
        <v>511.64</v>
      </c>
      <c r="E8" s="58"/>
    </row>
    <row r="9" spans="1:5" s="40" customFormat="1" ht="27" customHeight="1">
      <c r="A9" s="58" t="s">
        <v>46</v>
      </c>
      <c r="B9" s="58" t="s">
        <v>47</v>
      </c>
      <c r="C9" s="58">
        <v>511.64</v>
      </c>
      <c r="D9" s="58">
        <v>511.64</v>
      </c>
      <c r="E9" s="58"/>
    </row>
    <row r="10" spans="1:5" s="40" customFormat="1" ht="27" customHeight="1">
      <c r="A10" s="58" t="s">
        <v>48</v>
      </c>
      <c r="B10" s="58" t="s">
        <v>49</v>
      </c>
      <c r="C10" s="58">
        <v>289.64</v>
      </c>
      <c r="D10" s="58">
        <v>289.64</v>
      </c>
      <c r="E10" s="58"/>
    </row>
    <row r="11" spans="1:5" s="40" customFormat="1" ht="27" customHeight="1">
      <c r="A11" s="58" t="s">
        <v>50</v>
      </c>
      <c r="B11" s="58" t="s">
        <v>51</v>
      </c>
      <c r="C11" s="58">
        <v>39</v>
      </c>
      <c r="D11" s="58">
        <v>39</v>
      </c>
      <c r="E11" s="58"/>
    </row>
    <row r="12" spans="1:5" s="40" customFormat="1" ht="27" customHeight="1">
      <c r="A12" s="58" t="s">
        <v>52</v>
      </c>
      <c r="B12" s="58" t="s">
        <v>53</v>
      </c>
      <c r="C12" s="58">
        <v>20</v>
      </c>
      <c r="D12" s="58">
        <v>20</v>
      </c>
      <c r="E12" s="58"/>
    </row>
    <row r="13" spans="1:5" s="40" customFormat="1" ht="27" customHeight="1">
      <c r="A13" s="58" t="s">
        <v>54</v>
      </c>
      <c r="B13" s="58" t="s">
        <v>55</v>
      </c>
      <c r="C13" s="58">
        <v>120</v>
      </c>
      <c r="D13" s="58">
        <v>120</v>
      </c>
      <c r="E13" s="58"/>
    </row>
    <row r="14" spans="1:5" s="40" customFormat="1" ht="27" customHeight="1">
      <c r="A14" s="58" t="s">
        <v>56</v>
      </c>
      <c r="B14" s="58" t="s">
        <v>57</v>
      </c>
      <c r="C14" s="58">
        <v>43</v>
      </c>
      <c r="D14" s="58">
        <v>43</v>
      </c>
      <c r="E14" s="58"/>
    </row>
    <row r="15" spans="1:5" s="40" customFormat="1" ht="27" customHeight="1">
      <c r="A15" s="58" t="s">
        <v>58</v>
      </c>
      <c r="B15" s="58" t="s">
        <v>59</v>
      </c>
      <c r="C15" s="58">
        <v>279.769638</v>
      </c>
      <c r="D15" s="58"/>
      <c r="E15" s="58">
        <v>279.769638</v>
      </c>
    </row>
    <row r="16" spans="1:5" s="40" customFormat="1" ht="27" customHeight="1">
      <c r="A16" s="58" t="s">
        <v>60</v>
      </c>
      <c r="B16" s="58" t="s">
        <v>61</v>
      </c>
      <c r="C16" s="58">
        <v>279.769638</v>
      </c>
      <c r="D16" s="58"/>
      <c r="E16" s="58">
        <v>279.769638</v>
      </c>
    </row>
    <row r="17" spans="1:5" s="40" customFormat="1" ht="27" customHeight="1">
      <c r="A17" s="58" t="s">
        <v>62</v>
      </c>
      <c r="B17" s="58" t="s">
        <v>63</v>
      </c>
      <c r="C17" s="58">
        <v>279.769638</v>
      </c>
      <c r="D17" s="58"/>
      <c r="E17" s="58">
        <v>279.769638</v>
      </c>
    </row>
    <row r="18" spans="1:5" s="40" customFormat="1" ht="27" customHeight="1">
      <c r="A18" s="58" t="s">
        <v>64</v>
      </c>
      <c r="B18" s="58" t="s">
        <v>65</v>
      </c>
      <c r="C18" s="58">
        <v>103.06</v>
      </c>
      <c r="D18" s="58">
        <v>103.06</v>
      </c>
      <c r="E18" s="58"/>
    </row>
    <row r="19" spans="1:5" s="40" customFormat="1" ht="27" customHeight="1">
      <c r="A19" s="58" t="s">
        <v>66</v>
      </c>
      <c r="B19" s="58" t="s">
        <v>67</v>
      </c>
      <c r="C19" s="58">
        <v>96.56</v>
      </c>
      <c r="D19" s="58">
        <v>96.56</v>
      </c>
      <c r="E19" s="58"/>
    </row>
    <row r="20" spans="1:5" s="40" customFormat="1" ht="27" customHeight="1">
      <c r="A20" s="58" t="s">
        <v>68</v>
      </c>
      <c r="B20" s="58" t="s">
        <v>69</v>
      </c>
      <c r="C20" s="58">
        <v>22.92</v>
      </c>
      <c r="D20" s="58">
        <v>22.92</v>
      </c>
      <c r="E20" s="58"/>
    </row>
    <row r="21" spans="1:5" s="40" customFormat="1" ht="27" customHeight="1">
      <c r="A21" s="58" t="s">
        <v>70</v>
      </c>
      <c r="B21" s="58" t="s">
        <v>71</v>
      </c>
      <c r="C21" s="58">
        <v>45.76</v>
      </c>
      <c r="D21" s="58">
        <v>45.76</v>
      </c>
      <c r="E21" s="58"/>
    </row>
    <row r="22" spans="1:5" s="40" customFormat="1" ht="27" customHeight="1">
      <c r="A22" s="58" t="s">
        <v>72</v>
      </c>
      <c r="B22" s="58" t="s">
        <v>73</v>
      </c>
      <c r="C22" s="58">
        <v>27.88</v>
      </c>
      <c r="D22" s="58">
        <v>27.88</v>
      </c>
      <c r="E22" s="58"/>
    </row>
    <row r="23" spans="1:5" s="40" customFormat="1" ht="27" customHeight="1">
      <c r="A23" s="58" t="s">
        <v>74</v>
      </c>
      <c r="B23" s="58" t="s">
        <v>75</v>
      </c>
      <c r="C23" s="58">
        <v>6.5</v>
      </c>
      <c r="D23" s="58">
        <v>6.5</v>
      </c>
      <c r="E23" s="58"/>
    </row>
    <row r="24" spans="1:5" s="40" customFormat="1" ht="27" customHeight="1">
      <c r="A24" s="58" t="s">
        <v>76</v>
      </c>
      <c r="B24" s="58" t="s">
        <v>77</v>
      </c>
      <c r="C24" s="58">
        <v>6.5</v>
      </c>
      <c r="D24" s="58">
        <v>6.5</v>
      </c>
      <c r="E24" s="58"/>
    </row>
    <row r="25" spans="1:5" s="40" customFormat="1" ht="27" customHeight="1">
      <c r="A25" s="58" t="s">
        <v>78</v>
      </c>
      <c r="B25" s="58" t="s">
        <v>79</v>
      </c>
      <c r="C25" s="58">
        <v>35.8</v>
      </c>
      <c r="D25" s="58">
        <v>35.8</v>
      </c>
      <c r="E25" s="58"/>
    </row>
    <row r="26" spans="1:5" s="40" customFormat="1" ht="27" customHeight="1">
      <c r="A26" s="58" t="s">
        <v>80</v>
      </c>
      <c r="B26" s="58" t="s">
        <v>81</v>
      </c>
      <c r="C26" s="58">
        <v>34.8</v>
      </c>
      <c r="D26" s="58">
        <v>34.8</v>
      </c>
      <c r="E26" s="58"/>
    </row>
    <row r="27" spans="1:5" s="40" customFormat="1" ht="27" customHeight="1">
      <c r="A27" s="58" t="s">
        <v>82</v>
      </c>
      <c r="B27" s="58" t="s">
        <v>83</v>
      </c>
      <c r="C27" s="58">
        <v>26.4</v>
      </c>
      <c r="D27" s="58">
        <v>26.4</v>
      </c>
      <c r="E27" s="58"/>
    </row>
    <row r="28" spans="1:5" s="40" customFormat="1" ht="27" customHeight="1">
      <c r="A28" s="58" t="s">
        <v>84</v>
      </c>
      <c r="B28" s="58" t="s">
        <v>85</v>
      </c>
      <c r="C28" s="58">
        <v>8.4</v>
      </c>
      <c r="D28" s="58">
        <v>8.4</v>
      </c>
      <c r="E28" s="58"/>
    </row>
    <row r="29" spans="1:5" s="40" customFormat="1" ht="27" customHeight="1">
      <c r="A29" s="58" t="s">
        <v>86</v>
      </c>
      <c r="B29" s="58" t="s">
        <v>87</v>
      </c>
      <c r="C29" s="58">
        <v>1</v>
      </c>
      <c r="D29" s="58">
        <v>1</v>
      </c>
      <c r="E29" s="58"/>
    </row>
    <row r="30" spans="1:5" s="40" customFormat="1" ht="27" customHeight="1">
      <c r="A30" s="58" t="s">
        <v>88</v>
      </c>
      <c r="B30" s="58" t="s">
        <v>89</v>
      </c>
      <c r="C30" s="58">
        <v>1</v>
      </c>
      <c r="D30" s="58">
        <v>1</v>
      </c>
      <c r="E30" s="58"/>
    </row>
    <row r="31" spans="1:5" s="40" customFormat="1" ht="27" customHeight="1">
      <c r="A31" s="58" t="s">
        <v>90</v>
      </c>
      <c r="B31" s="58" t="s">
        <v>91</v>
      </c>
      <c r="C31" s="58">
        <v>549.49</v>
      </c>
      <c r="D31" s="58">
        <v>549.49</v>
      </c>
      <c r="E31" s="58"/>
    </row>
    <row r="32" spans="1:5" s="40" customFormat="1" ht="27" customHeight="1">
      <c r="A32" s="58" t="s">
        <v>60</v>
      </c>
      <c r="B32" s="58" t="s">
        <v>92</v>
      </c>
      <c r="C32" s="58">
        <v>549.49</v>
      </c>
      <c r="D32" s="58">
        <v>549.49</v>
      </c>
      <c r="E32" s="58"/>
    </row>
    <row r="33" spans="1:5" s="40" customFormat="1" ht="27" customHeight="1">
      <c r="A33" s="58" t="s">
        <v>93</v>
      </c>
      <c r="B33" s="58" t="s">
        <v>94</v>
      </c>
      <c r="C33" s="58">
        <v>549.49</v>
      </c>
      <c r="D33" s="58">
        <v>549.49</v>
      </c>
      <c r="E33" s="58"/>
    </row>
    <row r="34" spans="1:5" s="40" customFormat="1" ht="27" customHeight="1">
      <c r="A34" s="58" t="s">
        <v>95</v>
      </c>
      <c r="B34" s="58" t="s">
        <v>96</v>
      </c>
      <c r="C34" s="58">
        <v>41.85</v>
      </c>
      <c r="D34" s="58">
        <v>41.85</v>
      </c>
      <c r="E34" s="58"/>
    </row>
    <row r="35" spans="1:5" s="40" customFormat="1" ht="27" customHeight="1">
      <c r="A35" s="58" t="s">
        <v>46</v>
      </c>
      <c r="B35" s="58" t="s">
        <v>97</v>
      </c>
      <c r="C35" s="58">
        <v>41.85</v>
      </c>
      <c r="D35" s="58">
        <v>41.85</v>
      </c>
      <c r="E35" s="58"/>
    </row>
    <row r="36" spans="1:5" s="40" customFormat="1" ht="27" customHeight="1">
      <c r="A36" s="58" t="s">
        <v>98</v>
      </c>
      <c r="B36" s="58" t="s">
        <v>99</v>
      </c>
      <c r="C36" s="58">
        <v>41.85</v>
      </c>
      <c r="D36" s="58">
        <v>41.85</v>
      </c>
      <c r="E36" s="58"/>
    </row>
    <row r="37" spans="1:5" s="40" customFormat="1" ht="27" customHeight="1">
      <c r="A37" s="58" t="s">
        <v>100</v>
      </c>
      <c r="B37" s="58" t="s">
        <v>101</v>
      </c>
      <c r="C37" s="58">
        <v>9750.66</v>
      </c>
      <c r="D37" s="58"/>
      <c r="E37" s="58">
        <v>9750.66</v>
      </c>
    </row>
    <row r="38" spans="1:5" s="40" customFormat="1" ht="27" customHeight="1">
      <c r="A38" s="58" t="s">
        <v>102</v>
      </c>
      <c r="B38" s="58" t="s">
        <v>103</v>
      </c>
      <c r="C38" s="58">
        <v>9750.66</v>
      </c>
      <c r="D38" s="58"/>
      <c r="E38" s="58">
        <v>9750.66</v>
      </c>
    </row>
    <row r="39" spans="1:5" s="40" customFormat="1" ht="27" customHeight="1">
      <c r="A39" s="58" t="s">
        <v>104</v>
      </c>
      <c r="B39" s="58" t="s">
        <v>63</v>
      </c>
      <c r="C39" s="58">
        <v>9750.66</v>
      </c>
      <c r="D39" s="58"/>
      <c r="E39" s="58">
        <v>9750.66</v>
      </c>
    </row>
    <row r="40" spans="1:5" s="40" customFormat="1" ht="21" customHeight="1">
      <c r="A40" s="42"/>
      <c r="B40" s="42"/>
      <c r="C40" s="42"/>
      <c r="D40" s="42"/>
      <c r="E40" s="42"/>
    </row>
    <row r="41" s="40" customFormat="1" ht="21" customHeight="1"/>
    <row r="42" s="40" customFormat="1" ht="21" customHeight="1">
      <c r="C42" s="87"/>
    </row>
    <row r="43" s="40" customFormat="1" ht="21" customHeight="1">
      <c r="E43" s="87"/>
    </row>
    <row r="44" s="40" customFormat="1" ht="21" customHeight="1"/>
    <row r="45" s="40" customFormat="1" ht="21" customHeight="1"/>
    <row r="46" s="40" customFormat="1" ht="21" customHeight="1"/>
    <row r="47" s="40" customFormat="1" ht="21" customHeight="1"/>
    <row r="48" s="40" customFormat="1" ht="21" customHeight="1"/>
    <row r="49" s="40" customFormat="1" ht="21" customHeight="1"/>
    <row r="50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8" sqref="D8:D9"/>
    </sheetView>
  </sheetViews>
  <sheetFormatPr defaultColWidth="9.140625" defaultRowHeight="12.75" customHeight="1"/>
  <cols>
    <col min="1" max="1" width="32.57421875" style="40" customWidth="1"/>
    <col min="2" max="2" width="22.8515625" style="40" customWidth="1"/>
    <col min="3" max="3" width="36.00390625" style="40" customWidth="1"/>
    <col min="4" max="4" width="23.00390625" style="40" customWidth="1"/>
    <col min="5" max="5" width="21.57421875" style="40" customWidth="1"/>
    <col min="6" max="7" width="23.57421875" style="40" customWidth="1"/>
    <col min="8" max="34" width="9.140625" style="40" customWidth="1"/>
  </cols>
  <sheetData>
    <row r="1" spans="1:7" s="40" customFormat="1" ht="19.5" customHeight="1">
      <c r="A1" s="52"/>
      <c r="B1" s="74"/>
      <c r="C1" s="52"/>
      <c r="D1" s="52"/>
      <c r="E1" s="52"/>
      <c r="F1" s="75"/>
      <c r="G1" s="57"/>
    </row>
    <row r="2" spans="1:7" s="40" customFormat="1" ht="29.25" customHeight="1">
      <c r="A2" s="76" t="s">
        <v>112</v>
      </c>
      <c r="B2" s="77"/>
      <c r="C2" s="76"/>
      <c r="D2" s="76"/>
      <c r="E2" s="76"/>
      <c r="F2" s="76"/>
      <c r="G2" s="57"/>
    </row>
    <row r="3" spans="1:7" s="40" customFormat="1" ht="17.25" customHeight="1">
      <c r="A3" s="60" t="s">
        <v>26</v>
      </c>
      <c r="B3" s="78"/>
      <c r="C3" s="57"/>
      <c r="D3" s="57"/>
      <c r="E3" s="57"/>
      <c r="F3" s="53"/>
      <c r="G3" s="79" t="s">
        <v>2</v>
      </c>
    </row>
    <row r="4" spans="1:7" s="40" customFormat="1" ht="17.25" customHeight="1">
      <c r="A4" s="43" t="s">
        <v>3</v>
      </c>
      <c r="B4" s="43"/>
      <c r="C4" s="43" t="s">
        <v>113</v>
      </c>
      <c r="D4" s="43"/>
      <c r="E4" s="43"/>
      <c r="F4" s="43"/>
      <c r="G4" s="43"/>
    </row>
    <row r="5" spans="1:7" s="40" customFormat="1" ht="17.25" customHeight="1">
      <c r="A5" s="43" t="s">
        <v>5</v>
      </c>
      <c r="B5" s="80" t="s">
        <v>6</v>
      </c>
      <c r="C5" s="70" t="s">
        <v>7</v>
      </c>
      <c r="D5" s="70" t="s">
        <v>29</v>
      </c>
      <c r="E5" s="70" t="s">
        <v>114</v>
      </c>
      <c r="F5" s="70" t="s">
        <v>115</v>
      </c>
      <c r="G5" s="51" t="s">
        <v>116</v>
      </c>
    </row>
    <row r="6" spans="1:7" s="40" customFormat="1" ht="17.25" customHeight="1">
      <c r="A6" s="81" t="s">
        <v>8</v>
      </c>
      <c r="B6" s="58">
        <v>1241.84</v>
      </c>
      <c r="C6" s="58" t="s">
        <v>117</v>
      </c>
      <c r="D6" s="49">
        <f>IF(ISBLANK('财拨总表（引用）'!B6)," ",'财拨总表（引用）'!B6)</f>
        <v>1241.84</v>
      </c>
      <c r="E6" s="49">
        <f>IF(ISBLANK('财拨总表（引用）'!C6)," ",'财拨总表（引用）'!C6)</f>
        <v>1241.84</v>
      </c>
      <c r="F6" s="49" t="str">
        <f>IF(ISBLANK('财拨总表（引用）'!D6)," ",'财拨总表（引用）'!D6)</f>
        <v> </v>
      </c>
      <c r="G6" s="82" t="str">
        <f>IF(ISBLANK('财拨总表（引用）'!E6)," ",'财拨总表（引用）'!E6)</f>
        <v> </v>
      </c>
    </row>
    <row r="7" spans="1:7" s="40" customFormat="1" ht="17.25" customHeight="1">
      <c r="A7" s="81" t="s">
        <v>118</v>
      </c>
      <c r="B7" s="58">
        <v>1241.84</v>
      </c>
      <c r="C7" s="83" t="str">
        <f>IF(ISBLANK('财拨总表（引用）'!A7)," ",'财拨总表（引用）'!A7)</f>
        <v>一般公共服务支出</v>
      </c>
      <c r="D7" s="83">
        <f>IF(ISBLANK('财拨总表（引用）'!B7)," ",'财拨总表（引用）'!B7)</f>
        <v>511.64</v>
      </c>
      <c r="E7" s="49">
        <f>IF(ISBLANK('财拨总表（引用）'!C7)," ",'财拨总表（引用）'!C7)</f>
        <v>511.64</v>
      </c>
      <c r="F7" s="49" t="str">
        <f>IF(ISBLANK('财拨总表（引用）'!D7)," ",'财拨总表（引用）'!D7)</f>
        <v> </v>
      </c>
      <c r="G7" s="82"/>
    </row>
    <row r="8" spans="1:7" s="40" customFormat="1" ht="17.25" customHeight="1">
      <c r="A8" s="81" t="s">
        <v>119</v>
      </c>
      <c r="B8" s="58"/>
      <c r="C8" s="83" t="str">
        <f>IF(ISBLANK('财拨总表（引用）'!A8)," ",'财拨总表（引用）'!A8)</f>
        <v>社会保障和就业支出</v>
      </c>
      <c r="D8" s="49">
        <f>IF(ISBLANK('财拨总表（引用）'!B8)," ",'财拨总表（引用）'!B8)</f>
        <v>103.06</v>
      </c>
      <c r="E8" s="49">
        <f>IF(ISBLANK('财拨总表（引用）'!C8)," ",'财拨总表（引用）'!C8)</f>
        <v>103.06</v>
      </c>
      <c r="F8" s="49" t="str">
        <f>IF(ISBLANK('财拨总表（引用）'!D8)," ",'财拨总表（引用）'!D8)</f>
        <v> </v>
      </c>
      <c r="G8" s="82"/>
    </row>
    <row r="9" spans="1:7" s="40" customFormat="1" ht="17.25" customHeight="1">
      <c r="A9" s="81" t="s">
        <v>120</v>
      </c>
      <c r="B9" s="68"/>
      <c r="C9" s="83" t="str">
        <f>IF(ISBLANK('财拨总表（引用）'!A9)," ",'财拨总表（引用）'!A9)</f>
        <v>卫生健康支出</v>
      </c>
      <c r="D9" s="49">
        <f>IF(ISBLANK('财拨总表（引用）'!B9)," ",'财拨总表（引用）'!B9)</f>
        <v>35.8</v>
      </c>
      <c r="E9" s="49">
        <f>IF(ISBLANK('财拨总表（引用）'!C9)," ",'财拨总表（引用）'!C9)</f>
        <v>35.8</v>
      </c>
      <c r="F9" s="49" t="str">
        <f>IF(ISBLANK('财拨总表（引用）'!D9)," ",'财拨总表（引用）'!D9)</f>
        <v> </v>
      </c>
      <c r="G9" s="82"/>
    </row>
    <row r="10" spans="1:7" s="40" customFormat="1" ht="17.25" customHeight="1">
      <c r="A10" s="81"/>
      <c r="B10" s="84"/>
      <c r="C10" s="83" t="str">
        <f>IF(ISBLANK('财拨总表（引用）'!A10)," ",'财拨总表（引用）'!A10)</f>
        <v>农林水支出</v>
      </c>
      <c r="D10" s="49">
        <f>IF(ISBLANK('财拨总表（引用）'!B10)," ",'财拨总表（引用）'!B10)</f>
        <v>549.49</v>
      </c>
      <c r="E10" s="49">
        <f>IF(ISBLANK('财拨总表（引用）'!C10)," ",'财拨总表（引用）'!C10)</f>
        <v>549.49</v>
      </c>
      <c r="F10" s="49" t="str">
        <f>IF(ISBLANK('财拨总表（引用）'!D10)," ",'财拨总表（引用）'!D10)</f>
        <v> </v>
      </c>
      <c r="G10" s="82"/>
    </row>
    <row r="11" spans="1:7" s="40" customFormat="1" ht="17.25" customHeight="1">
      <c r="A11" s="81"/>
      <c r="B11" s="84"/>
      <c r="C11" s="83" t="str">
        <f>IF(ISBLANK('财拨总表（引用）'!A11)," ",'财拨总表（引用）'!A11)</f>
        <v>住房保障支出</v>
      </c>
      <c r="D11" s="49">
        <f>IF(ISBLANK('财拨总表（引用）'!B11)," ",'财拨总表（引用）'!B11)</f>
        <v>41.85</v>
      </c>
      <c r="E11" s="49">
        <f>IF(ISBLANK('财拨总表（引用）'!C11)," ",'财拨总表（引用）'!C11)</f>
        <v>41.85</v>
      </c>
      <c r="F11" s="49" t="str">
        <f>IF(ISBLANK('财拨总表（引用）'!D11)," ",'财拨总表（引用）'!D11)</f>
        <v> </v>
      </c>
      <c r="G11" s="82"/>
    </row>
    <row r="12" spans="1:7" s="40" customFormat="1" ht="17.25" customHeight="1">
      <c r="A12" s="81"/>
      <c r="B12" s="84"/>
      <c r="C12" s="83" t="str">
        <f>IF(ISBLANK('财拨总表（引用）'!A12)," ",'财拨总表（引用）'!A12)</f>
        <v> </v>
      </c>
      <c r="D12" s="49" t="str">
        <f>IF(ISBLANK('财拨总表（引用）'!B12)," ",'财拨总表（引用）'!B12)</f>
        <v> </v>
      </c>
      <c r="E12" s="49" t="str">
        <f>IF(ISBLANK('财拨总表（引用）'!C12)," ",'财拨总表（引用）'!C12)</f>
        <v> </v>
      </c>
      <c r="F12" s="49" t="str">
        <f>IF(ISBLANK('财拨总表（引用）'!D12)," ",'财拨总表（引用）'!D12)</f>
        <v> </v>
      </c>
      <c r="G12" s="82"/>
    </row>
    <row r="13" spans="1:7" s="40" customFormat="1" ht="17.25" customHeight="1">
      <c r="A13" s="81"/>
      <c r="B13" s="84"/>
      <c r="C13" s="83" t="str">
        <f>IF(ISBLANK('财拨总表（引用）'!A13)," ",'财拨总表（引用）'!A13)</f>
        <v> </v>
      </c>
      <c r="D13" s="49" t="str">
        <f>IF(ISBLANK('财拨总表（引用）'!B13)," ",'财拨总表（引用）'!B13)</f>
        <v> </v>
      </c>
      <c r="E13" s="49" t="str">
        <f>IF(ISBLANK('财拨总表（引用）'!C13)," ",'财拨总表（引用）'!C13)</f>
        <v> </v>
      </c>
      <c r="F13" s="49" t="str">
        <f>IF(ISBLANK('财拨总表（引用）'!D13)," ",'财拨总表（引用）'!D13)</f>
        <v> </v>
      </c>
      <c r="G13" s="82"/>
    </row>
    <row r="14" spans="1:7" s="40" customFormat="1" ht="17.25" customHeight="1">
      <c r="A14" s="81"/>
      <c r="B14" s="84"/>
      <c r="C14" s="83" t="str">
        <f>IF(ISBLANK('财拨总表（引用）'!A14)," ",'财拨总表（引用）'!A14)</f>
        <v> </v>
      </c>
      <c r="D14" s="49" t="str">
        <f>IF(ISBLANK('财拨总表（引用）'!B14)," ",'财拨总表（引用）'!B14)</f>
        <v> </v>
      </c>
      <c r="E14" s="49" t="str">
        <f>IF(ISBLANK('财拨总表（引用）'!C14)," ",'财拨总表（引用）'!C14)</f>
        <v> </v>
      </c>
      <c r="F14" s="49" t="str">
        <f>IF(ISBLANK('财拨总表（引用）'!D14)," ",'财拨总表（引用）'!D14)</f>
        <v> </v>
      </c>
      <c r="G14" s="82"/>
    </row>
    <row r="15" spans="1:7" s="40" customFormat="1" ht="17.25" customHeight="1">
      <c r="A15" s="81"/>
      <c r="B15" s="84"/>
      <c r="C15" s="83" t="str">
        <f>IF(ISBLANK('财拨总表（引用）'!A15)," ",'财拨总表（引用）'!A15)</f>
        <v> </v>
      </c>
      <c r="D15" s="49" t="str">
        <f>IF(ISBLANK('财拨总表（引用）'!B15)," ",'财拨总表（引用）'!B15)</f>
        <v> </v>
      </c>
      <c r="E15" s="49" t="str">
        <f>IF(ISBLANK('财拨总表（引用）'!C15)," ",'财拨总表（引用）'!C15)</f>
        <v> </v>
      </c>
      <c r="F15" s="49" t="str">
        <f>IF(ISBLANK('财拨总表（引用）'!D15)," ",'财拨总表（引用）'!D15)</f>
        <v> </v>
      </c>
      <c r="G15" s="82"/>
    </row>
    <row r="16" spans="1:7" s="40" customFormat="1" ht="17.25" customHeight="1">
      <c r="A16" s="81"/>
      <c r="B16" s="84"/>
      <c r="C16" s="83" t="str">
        <f>IF(ISBLANK('财拨总表（引用）'!A16)," ",'财拨总表（引用）'!A16)</f>
        <v> </v>
      </c>
      <c r="D16" s="49" t="str">
        <f>IF(ISBLANK('财拨总表（引用）'!B16)," ",'财拨总表（引用）'!B16)</f>
        <v> </v>
      </c>
      <c r="E16" s="49" t="str">
        <f>IF(ISBLANK('财拨总表（引用）'!C16)," ",'财拨总表（引用）'!C16)</f>
        <v> </v>
      </c>
      <c r="F16" s="49" t="str">
        <f>IF(ISBLANK('财拨总表（引用）'!D16)," ",'财拨总表（引用）'!D16)</f>
        <v> </v>
      </c>
      <c r="G16" s="82"/>
    </row>
    <row r="17" spans="1:7" s="40" customFormat="1" ht="17.25" customHeight="1">
      <c r="A17" s="82"/>
      <c r="B17" s="84"/>
      <c r="C17" s="83" t="str">
        <f>IF(ISBLANK('财拨总表（引用）'!A17)," ",'财拨总表（引用）'!A17)</f>
        <v> </v>
      </c>
      <c r="D17" s="49" t="str">
        <f>IF(ISBLANK('财拨总表（引用）'!B17)," ",'财拨总表（引用）'!B17)</f>
        <v> </v>
      </c>
      <c r="E17" s="49" t="str">
        <f>IF(ISBLANK('财拨总表（引用）'!C17)," ",'财拨总表（引用）'!C17)</f>
        <v> </v>
      </c>
      <c r="F17" s="49" t="str">
        <f>IF(ISBLANK('财拨总表（引用）'!D17)," ",'财拨总表（引用）'!D17)</f>
        <v> </v>
      </c>
      <c r="G17" s="82"/>
    </row>
    <row r="18" spans="1:7" s="40" customFormat="1" ht="17.25" customHeight="1">
      <c r="A18" s="81"/>
      <c r="B18" s="84"/>
      <c r="C18" s="83" t="str">
        <f>IF(ISBLANK('财拨总表（引用）'!A18)," ",'财拨总表（引用）'!A18)</f>
        <v> </v>
      </c>
      <c r="D18" s="49" t="str">
        <f>IF(ISBLANK('财拨总表（引用）'!B18)," ",'财拨总表（引用）'!B18)</f>
        <v> </v>
      </c>
      <c r="E18" s="49" t="str">
        <f>IF(ISBLANK('财拨总表（引用）'!C18)," ",'财拨总表（引用）'!C18)</f>
        <v> </v>
      </c>
      <c r="F18" s="49" t="str">
        <f>IF(ISBLANK('财拨总表（引用）'!D18)," ",'财拨总表（引用）'!D18)</f>
        <v> </v>
      </c>
      <c r="G18" s="82"/>
    </row>
    <row r="19" spans="1:7" s="40" customFormat="1" ht="17.25" customHeight="1">
      <c r="A19" s="81"/>
      <c r="B19" s="84"/>
      <c r="C19" s="83" t="str">
        <f>IF(ISBLANK('财拨总表（引用）'!A19)," ",'财拨总表（引用）'!A19)</f>
        <v> </v>
      </c>
      <c r="D19" s="49" t="str">
        <f>IF(ISBLANK('财拨总表（引用）'!B19)," ",'财拨总表（引用）'!B19)</f>
        <v> </v>
      </c>
      <c r="E19" s="49" t="str">
        <f>IF(ISBLANK('财拨总表（引用）'!C19)," ",'财拨总表（引用）'!C19)</f>
        <v> </v>
      </c>
      <c r="F19" s="49" t="str">
        <f>IF(ISBLANK('财拨总表（引用）'!D19)," ",'财拨总表（引用）'!D19)</f>
        <v> </v>
      </c>
      <c r="G19" s="82"/>
    </row>
    <row r="20" spans="1:7" s="40" customFormat="1" ht="17.25" customHeight="1">
      <c r="A20" s="81"/>
      <c r="B20" s="84"/>
      <c r="C20" s="83" t="str">
        <f>IF(ISBLANK('财拨总表（引用）'!A20)," ",'财拨总表（引用）'!A20)</f>
        <v> </v>
      </c>
      <c r="D20" s="49" t="str">
        <f>IF(ISBLANK('财拨总表（引用）'!B20)," ",'财拨总表（引用）'!B20)</f>
        <v> </v>
      </c>
      <c r="E20" s="49" t="str">
        <f>IF(ISBLANK('财拨总表（引用）'!C20)," ",'财拨总表（引用）'!C20)</f>
        <v> </v>
      </c>
      <c r="F20" s="49" t="str">
        <f>IF(ISBLANK('财拨总表（引用）'!D20)," ",'财拨总表（引用）'!D20)</f>
        <v> </v>
      </c>
      <c r="G20" s="82"/>
    </row>
    <row r="21" spans="1:7" s="40" customFormat="1" ht="17.25" customHeight="1">
      <c r="A21" s="81"/>
      <c r="B21" s="84"/>
      <c r="C21" s="83" t="str">
        <f>IF(ISBLANK('财拨总表（引用）'!A21)," ",'财拨总表（引用）'!A21)</f>
        <v> </v>
      </c>
      <c r="D21" s="49" t="str">
        <f>IF(ISBLANK('财拨总表（引用）'!B21)," ",'财拨总表（引用）'!B21)</f>
        <v> </v>
      </c>
      <c r="E21" s="49" t="str">
        <f>IF(ISBLANK('财拨总表（引用）'!C21)," ",'财拨总表（引用）'!C21)</f>
        <v> </v>
      </c>
      <c r="F21" s="49" t="str">
        <f>IF(ISBLANK('财拨总表（引用）'!D21)," ",'财拨总表（引用）'!D21)</f>
        <v> </v>
      </c>
      <c r="G21" s="82"/>
    </row>
    <row r="22" spans="1:7" s="40" customFormat="1" ht="17.25" customHeight="1">
      <c r="A22" s="81"/>
      <c r="B22" s="84"/>
      <c r="C22" s="83" t="str">
        <f>IF(ISBLANK('财拨总表（引用）'!A22)," ",'财拨总表（引用）'!A22)</f>
        <v> </v>
      </c>
      <c r="D22" s="49" t="str">
        <f>IF(ISBLANK('财拨总表（引用）'!B22)," ",'财拨总表（引用）'!B22)</f>
        <v> </v>
      </c>
      <c r="E22" s="49" t="str">
        <f>IF(ISBLANK('财拨总表（引用）'!C22)," ",'财拨总表（引用）'!C22)</f>
        <v> </v>
      </c>
      <c r="F22" s="49" t="str">
        <f>IF(ISBLANK('财拨总表（引用）'!D22)," ",'财拨总表（引用）'!D22)</f>
        <v> </v>
      </c>
      <c r="G22" s="82"/>
    </row>
    <row r="23" spans="1:7" s="40" customFormat="1" ht="17.25" customHeight="1">
      <c r="A23" s="81"/>
      <c r="B23" s="84"/>
      <c r="C23" s="83" t="str">
        <f>IF(ISBLANK('财拨总表（引用）'!A23)," ",'财拨总表（引用）'!A23)</f>
        <v> </v>
      </c>
      <c r="D23" s="49" t="str">
        <f>IF(ISBLANK('财拨总表（引用）'!B23)," ",'财拨总表（引用）'!B23)</f>
        <v> </v>
      </c>
      <c r="E23" s="49" t="str">
        <f>IF(ISBLANK('财拨总表（引用）'!C23)," ",'财拨总表（引用）'!C23)</f>
        <v> </v>
      </c>
      <c r="F23" s="49" t="str">
        <f>IF(ISBLANK('财拨总表（引用）'!D23)," ",'财拨总表（引用）'!D23)</f>
        <v> </v>
      </c>
      <c r="G23" s="82"/>
    </row>
    <row r="24" spans="1:7" s="40" customFormat="1" ht="19.5" customHeight="1">
      <c r="A24" s="81"/>
      <c r="B24" s="84"/>
      <c r="C24" s="83" t="str">
        <f>IF(ISBLANK('财拨总表（引用）'!A24)," ",'财拨总表（引用）'!A24)</f>
        <v> </v>
      </c>
      <c r="D24" s="49" t="str">
        <f>IF(ISBLANK('财拨总表（引用）'!B24)," ",'财拨总表（引用）'!B24)</f>
        <v> </v>
      </c>
      <c r="E24" s="49" t="str">
        <f>IF(ISBLANK('财拨总表（引用）'!C24)," ",'财拨总表（引用）'!C24)</f>
        <v> </v>
      </c>
      <c r="F24" s="49" t="str">
        <f>IF(ISBLANK('财拨总表（引用）'!D24)," ",'财拨总表（引用）'!D24)</f>
        <v> </v>
      </c>
      <c r="G24" s="82"/>
    </row>
    <row r="25" spans="1:7" s="40" customFormat="1" ht="19.5" customHeight="1">
      <c r="A25" s="81"/>
      <c r="B25" s="84"/>
      <c r="C25" s="83" t="str">
        <f>IF(ISBLANK('财拨总表（引用）'!A25)," ",'财拨总表（引用）'!A25)</f>
        <v> </v>
      </c>
      <c r="D25" s="49" t="str">
        <f>IF(ISBLANK('财拨总表（引用）'!B25)," ",'财拨总表（引用）'!B25)</f>
        <v> </v>
      </c>
      <c r="E25" s="49" t="str">
        <f>IF(ISBLANK('财拨总表（引用）'!C25)," ",'财拨总表（引用）'!C25)</f>
        <v> </v>
      </c>
      <c r="F25" s="49" t="str">
        <f>IF(ISBLANK('财拨总表（引用）'!D25)," ",'财拨总表（引用）'!D25)</f>
        <v> </v>
      </c>
      <c r="G25" s="82"/>
    </row>
    <row r="26" spans="1:7" s="40" customFormat="1" ht="19.5" customHeight="1">
      <c r="A26" s="81"/>
      <c r="B26" s="84"/>
      <c r="C26" s="83" t="str">
        <f>IF(ISBLANK('财拨总表（引用）'!A26)," ",'财拨总表（引用）'!A26)</f>
        <v> </v>
      </c>
      <c r="D26" s="49" t="str">
        <f>IF(ISBLANK('财拨总表（引用）'!B26)," ",'财拨总表（引用）'!B26)</f>
        <v> </v>
      </c>
      <c r="E26" s="49" t="str">
        <f>IF(ISBLANK('财拨总表（引用）'!C26)," ",'财拨总表（引用）'!C26)</f>
        <v> </v>
      </c>
      <c r="F26" s="49" t="str">
        <f>IF(ISBLANK('财拨总表（引用）'!D26)," ",'财拨总表（引用）'!D26)</f>
        <v> </v>
      </c>
      <c r="G26" s="82"/>
    </row>
    <row r="27" spans="1:7" s="40" customFormat="1" ht="19.5" customHeight="1">
      <c r="A27" s="81"/>
      <c r="B27" s="84"/>
      <c r="C27" s="83" t="str">
        <f>IF(ISBLANK('财拨总表（引用）'!A27)," ",'财拨总表（引用）'!A27)</f>
        <v> </v>
      </c>
      <c r="D27" s="49" t="str">
        <f>IF(ISBLANK('财拨总表（引用）'!B27)," ",'财拨总表（引用）'!B27)</f>
        <v> </v>
      </c>
      <c r="E27" s="49" t="str">
        <f>IF(ISBLANK('财拨总表（引用）'!C27)," ",'财拨总表（引用）'!C27)</f>
        <v> </v>
      </c>
      <c r="F27" s="49" t="str">
        <f>IF(ISBLANK('财拨总表（引用）'!D27)," ",'财拨总表（引用）'!D27)</f>
        <v> </v>
      </c>
      <c r="G27" s="82"/>
    </row>
    <row r="28" spans="1:7" s="40" customFormat="1" ht="19.5" customHeight="1">
      <c r="A28" s="81"/>
      <c r="B28" s="84"/>
      <c r="C28" s="83" t="str">
        <f>IF(ISBLANK('财拨总表（引用）'!A28)," ",'财拨总表（引用）'!A28)</f>
        <v> </v>
      </c>
      <c r="D28" s="49" t="str">
        <f>IF(ISBLANK('财拨总表（引用）'!B28)," ",'财拨总表（引用）'!B28)</f>
        <v> </v>
      </c>
      <c r="E28" s="49" t="str">
        <f>IF(ISBLANK('财拨总表（引用）'!C28)," ",'财拨总表（引用）'!C28)</f>
        <v> </v>
      </c>
      <c r="F28" s="49" t="str">
        <f>IF(ISBLANK('财拨总表（引用）'!D28)," ",'财拨总表（引用）'!D28)</f>
        <v> </v>
      </c>
      <c r="G28" s="82"/>
    </row>
    <row r="29" spans="1:7" s="40" customFormat="1" ht="19.5" customHeight="1">
      <c r="A29" s="81"/>
      <c r="B29" s="84"/>
      <c r="C29" s="83" t="str">
        <f>IF(ISBLANK('财拨总表（引用）'!A29)," ",'财拨总表（引用）'!A29)</f>
        <v> </v>
      </c>
      <c r="D29" s="49" t="str">
        <f>IF(ISBLANK('财拨总表（引用）'!B29)," ",'财拨总表（引用）'!B29)</f>
        <v> </v>
      </c>
      <c r="E29" s="49" t="str">
        <f>IF(ISBLANK('财拨总表（引用）'!C29)," ",'财拨总表（引用）'!C29)</f>
        <v> </v>
      </c>
      <c r="F29" s="49" t="str">
        <f>IF(ISBLANK('财拨总表（引用）'!D29)," ",'财拨总表（引用）'!D29)</f>
        <v> </v>
      </c>
      <c r="G29" s="82"/>
    </row>
    <row r="30" spans="1:7" s="40" customFormat="1" ht="19.5" customHeight="1">
      <c r="A30" s="81"/>
      <c r="B30" s="84"/>
      <c r="C30" s="83" t="str">
        <f>IF(ISBLANK('财拨总表（引用）'!A30)," ",'财拨总表（引用）'!A30)</f>
        <v> </v>
      </c>
      <c r="D30" s="49" t="str">
        <f>IF(ISBLANK('财拨总表（引用）'!B30)," ",'财拨总表（引用）'!B30)</f>
        <v> </v>
      </c>
      <c r="E30" s="49" t="str">
        <f>IF(ISBLANK('财拨总表（引用）'!C30)," ",'财拨总表（引用）'!C30)</f>
        <v> </v>
      </c>
      <c r="F30" s="49" t="str">
        <f>IF(ISBLANK('财拨总表（引用）'!D30)," ",'财拨总表（引用）'!D30)</f>
        <v> </v>
      </c>
      <c r="G30" s="82"/>
    </row>
    <row r="31" spans="1:7" s="40" customFormat="1" ht="19.5" customHeight="1">
      <c r="A31" s="81"/>
      <c r="B31" s="84"/>
      <c r="C31" s="83" t="str">
        <f>IF(ISBLANK('财拨总表（引用）'!A31)," ",'财拨总表（引用）'!A31)</f>
        <v> </v>
      </c>
      <c r="D31" s="49" t="str">
        <f>IF(ISBLANK('财拨总表（引用）'!B31)," ",'财拨总表（引用）'!B31)</f>
        <v> </v>
      </c>
      <c r="E31" s="49" t="str">
        <f>IF(ISBLANK('财拨总表（引用）'!C31)," ",'财拨总表（引用）'!C31)</f>
        <v> </v>
      </c>
      <c r="F31" s="49" t="str">
        <f>IF(ISBLANK('财拨总表（引用）'!D31)," ",'财拨总表（引用）'!D31)</f>
        <v> </v>
      </c>
      <c r="G31" s="82"/>
    </row>
    <row r="32" spans="1:7" s="40" customFormat="1" ht="19.5" customHeight="1">
      <c r="A32" s="81"/>
      <c r="B32" s="84"/>
      <c r="C32" s="83" t="str">
        <f>IF(ISBLANK('财拨总表（引用）'!A32)," ",'财拨总表（引用）'!A32)</f>
        <v> </v>
      </c>
      <c r="D32" s="49" t="str">
        <f>IF(ISBLANK('财拨总表（引用）'!B32)," ",'财拨总表（引用）'!B32)</f>
        <v> </v>
      </c>
      <c r="E32" s="49" t="str">
        <f>IF(ISBLANK('财拨总表（引用）'!C32)," ",'财拨总表（引用）'!C32)</f>
        <v> </v>
      </c>
      <c r="F32" s="49" t="str">
        <f>IF(ISBLANK('财拨总表（引用）'!D32)," ",'财拨总表（引用）'!D32)</f>
        <v> </v>
      </c>
      <c r="G32" s="82"/>
    </row>
    <row r="33" spans="1:7" s="40" customFormat="1" ht="19.5" customHeight="1">
      <c r="A33" s="81"/>
      <c r="B33" s="84"/>
      <c r="C33" s="83" t="str">
        <f>IF(ISBLANK('财拨总表（引用）'!A33)," ",'财拨总表（引用）'!A33)</f>
        <v> </v>
      </c>
      <c r="D33" s="49" t="str">
        <f>IF(ISBLANK('财拨总表（引用）'!B33)," ",'财拨总表（引用）'!B33)</f>
        <v> </v>
      </c>
      <c r="E33" s="49" t="str">
        <f>IF(ISBLANK('财拨总表（引用）'!C33)," ",'财拨总表（引用）'!C33)</f>
        <v> </v>
      </c>
      <c r="F33" s="49" t="str">
        <f>IF(ISBLANK('财拨总表（引用）'!D33)," ",'财拨总表（引用）'!D33)</f>
        <v> </v>
      </c>
      <c r="G33" s="82"/>
    </row>
    <row r="34" spans="1:7" s="40" customFormat="1" ht="19.5" customHeight="1">
      <c r="A34" s="81"/>
      <c r="B34" s="84"/>
      <c r="C34" s="83" t="str">
        <f>IF(ISBLANK('财拨总表（引用）'!A34)," ",'财拨总表（引用）'!A34)</f>
        <v> </v>
      </c>
      <c r="D34" s="49" t="str">
        <f>IF(ISBLANK('财拨总表（引用）'!B34)," ",'财拨总表（引用）'!B34)</f>
        <v> </v>
      </c>
      <c r="E34" s="49" t="str">
        <f>IF(ISBLANK('财拨总表（引用）'!C34)," ",'财拨总表（引用）'!C34)</f>
        <v> </v>
      </c>
      <c r="F34" s="49" t="str">
        <f>IF(ISBLANK('财拨总表（引用）'!D34)," ",'财拨总表（引用）'!D34)</f>
        <v> </v>
      </c>
      <c r="G34" s="82"/>
    </row>
    <row r="35" spans="1:7" s="40" customFormat="1" ht="19.5" customHeight="1">
      <c r="A35" s="81"/>
      <c r="B35" s="84"/>
      <c r="C35" s="83" t="str">
        <f>IF(ISBLANK('财拨总表（引用）'!A35)," ",'财拨总表（引用）'!A35)</f>
        <v> </v>
      </c>
      <c r="D35" s="49" t="str">
        <f>IF(ISBLANK('财拨总表（引用）'!B35)," ",'财拨总表（引用）'!B35)</f>
        <v> </v>
      </c>
      <c r="E35" s="49" t="str">
        <f>IF(ISBLANK('财拨总表（引用）'!C35)," ",'财拨总表（引用）'!C35)</f>
        <v> </v>
      </c>
      <c r="F35" s="49" t="str">
        <f>IF(ISBLANK('财拨总表（引用）'!D35)," ",'财拨总表（引用）'!D35)</f>
        <v> </v>
      </c>
      <c r="G35" s="82"/>
    </row>
    <row r="36" spans="1:7" s="40" customFormat="1" ht="19.5" customHeight="1">
      <c r="A36" s="81"/>
      <c r="B36" s="84"/>
      <c r="C36" s="83" t="str">
        <f>IF(ISBLANK('财拨总表（引用）'!A36)," ",'财拨总表（引用）'!A36)</f>
        <v> </v>
      </c>
      <c r="D36" s="49" t="str">
        <f>IF(ISBLANK('财拨总表（引用）'!B36)," ",'财拨总表（引用）'!B36)</f>
        <v> </v>
      </c>
      <c r="E36" s="49" t="str">
        <f>IF(ISBLANK('财拨总表（引用）'!C36)," ",'财拨总表（引用）'!C36)</f>
        <v> </v>
      </c>
      <c r="F36" s="49" t="str">
        <f>IF(ISBLANK('财拨总表（引用）'!D36)," ",'财拨总表（引用）'!D36)</f>
        <v> </v>
      </c>
      <c r="G36" s="82"/>
    </row>
    <row r="37" spans="1:7" s="40" customFormat="1" ht="19.5" customHeight="1">
      <c r="A37" s="81"/>
      <c r="B37" s="84"/>
      <c r="C37" s="83" t="str">
        <f>IF(ISBLANK('财拨总表（引用）'!A37)," ",'财拨总表（引用）'!A37)</f>
        <v> </v>
      </c>
      <c r="D37" s="49" t="str">
        <f>IF(ISBLANK('财拨总表（引用）'!B37)," ",'财拨总表（引用）'!B37)</f>
        <v> </v>
      </c>
      <c r="E37" s="49" t="str">
        <f>IF(ISBLANK('财拨总表（引用）'!C37)," ",'财拨总表（引用）'!C37)</f>
        <v> </v>
      </c>
      <c r="F37" s="49" t="str">
        <f>IF(ISBLANK('财拨总表（引用）'!D37)," ",'财拨总表（引用）'!D37)</f>
        <v> </v>
      </c>
      <c r="G37" s="82"/>
    </row>
    <row r="38" spans="1:7" s="40" customFormat="1" ht="19.5" customHeight="1">
      <c r="A38" s="81"/>
      <c r="B38" s="84"/>
      <c r="C38" s="83" t="str">
        <f>IF(ISBLANK('财拨总表（引用）'!A38)," ",'财拨总表（引用）'!A38)</f>
        <v> </v>
      </c>
      <c r="D38" s="49" t="str">
        <f>IF(ISBLANK('财拨总表（引用）'!B38)," ",'财拨总表（引用）'!B38)</f>
        <v> </v>
      </c>
      <c r="E38" s="49" t="str">
        <f>IF(ISBLANK('财拨总表（引用）'!C38)," ",'财拨总表（引用）'!C38)</f>
        <v> </v>
      </c>
      <c r="F38" s="49" t="str">
        <f>IF(ISBLANK('财拨总表（引用）'!D38)," ",'财拨总表（引用）'!D38)</f>
        <v> </v>
      </c>
      <c r="G38" s="82"/>
    </row>
    <row r="39" spans="1:7" s="40" customFormat="1" ht="19.5" customHeight="1">
      <c r="A39" s="81"/>
      <c r="B39" s="84"/>
      <c r="C39" s="83" t="str">
        <f>IF(ISBLANK('财拨总表（引用）'!A39)," ",'财拨总表（引用）'!A39)</f>
        <v> </v>
      </c>
      <c r="D39" s="49" t="str">
        <f>IF(ISBLANK('财拨总表（引用）'!B39)," ",'财拨总表（引用）'!B39)</f>
        <v> </v>
      </c>
      <c r="E39" s="49" t="str">
        <f>IF(ISBLANK('财拨总表（引用）'!C39)," ",'财拨总表（引用）'!C39)</f>
        <v> </v>
      </c>
      <c r="F39" s="49" t="str">
        <f>IF(ISBLANK('财拨总表（引用）'!D39)," ",'财拨总表（引用）'!D39)</f>
        <v> </v>
      </c>
      <c r="G39" s="82"/>
    </row>
    <row r="40" spans="1:7" s="40" customFormat="1" ht="19.5" customHeight="1">
      <c r="A40" s="81"/>
      <c r="B40" s="84"/>
      <c r="C40" s="83" t="str">
        <f>IF(ISBLANK('财拨总表（引用）'!A40)," ",'财拨总表（引用）'!A40)</f>
        <v> </v>
      </c>
      <c r="D40" s="49" t="str">
        <f>IF(ISBLANK('财拨总表（引用）'!B40)," ",'财拨总表（引用）'!B40)</f>
        <v> </v>
      </c>
      <c r="E40" s="49" t="str">
        <f>IF(ISBLANK('财拨总表（引用）'!C40)," ",'财拨总表（引用）'!C40)</f>
        <v> </v>
      </c>
      <c r="F40" s="49" t="str">
        <f>IF(ISBLANK('财拨总表（引用）'!D40)," ",'财拨总表（引用）'!D40)</f>
        <v> </v>
      </c>
      <c r="G40" s="82"/>
    </row>
    <row r="41" spans="1:7" s="40" customFormat="1" ht="19.5" customHeight="1">
      <c r="A41" s="81"/>
      <c r="B41" s="84"/>
      <c r="C41" s="83" t="str">
        <f>IF(ISBLANK('财拨总表（引用）'!A41)," ",'财拨总表（引用）'!A41)</f>
        <v> </v>
      </c>
      <c r="D41" s="49" t="str">
        <f>IF(ISBLANK('财拨总表（引用）'!B41)," ",'财拨总表（引用）'!B41)</f>
        <v> </v>
      </c>
      <c r="E41" s="49" t="str">
        <f>IF(ISBLANK('财拨总表（引用）'!C41)," ",'财拨总表（引用）'!C41)</f>
        <v> </v>
      </c>
      <c r="F41" s="49" t="str">
        <f>IF(ISBLANK('财拨总表（引用）'!D41)," ",'财拨总表（引用）'!D41)</f>
        <v> </v>
      </c>
      <c r="G41" s="82"/>
    </row>
    <row r="42" spans="1:7" s="40" customFormat="1" ht="19.5" customHeight="1">
      <c r="A42" s="81"/>
      <c r="B42" s="84"/>
      <c r="C42" s="83" t="str">
        <f>IF(ISBLANK('财拨总表（引用）'!A42)," ",'财拨总表（引用）'!A42)</f>
        <v> </v>
      </c>
      <c r="D42" s="49" t="str">
        <f>IF(ISBLANK('财拨总表（引用）'!B42)," ",'财拨总表（引用）'!B42)</f>
        <v> </v>
      </c>
      <c r="E42" s="49" t="str">
        <f>IF(ISBLANK('财拨总表（引用）'!C42)," ",'财拨总表（引用）'!C42)</f>
        <v> </v>
      </c>
      <c r="F42" s="49" t="str">
        <f>IF(ISBLANK('财拨总表（引用）'!D42)," ",'财拨总表（引用）'!D42)</f>
        <v> </v>
      </c>
      <c r="G42" s="82"/>
    </row>
    <row r="43" spans="1:7" s="40" customFormat="1" ht="19.5" customHeight="1">
      <c r="A43" s="81"/>
      <c r="B43" s="84"/>
      <c r="C43" s="83" t="str">
        <f>IF(ISBLANK('财拨总表（引用）'!A43)," ",'财拨总表（引用）'!A43)</f>
        <v> </v>
      </c>
      <c r="D43" s="49" t="str">
        <f>IF(ISBLANK('财拨总表（引用）'!B43)," ",'财拨总表（引用）'!B43)</f>
        <v> </v>
      </c>
      <c r="E43" s="49" t="str">
        <f>IF(ISBLANK('财拨总表（引用）'!C43)," ",'财拨总表（引用）'!C43)</f>
        <v> </v>
      </c>
      <c r="F43" s="49" t="str">
        <f>IF(ISBLANK('财拨总表（引用）'!D43)," ",'财拨总表（引用）'!D43)</f>
        <v> </v>
      </c>
      <c r="G43" s="82"/>
    </row>
    <row r="44" spans="1:7" s="40" customFormat="1" ht="19.5" customHeight="1">
      <c r="A44" s="81"/>
      <c r="B44" s="84"/>
      <c r="C44" s="83" t="str">
        <f>IF(ISBLANK('财拨总表（引用）'!A44)," ",'财拨总表（引用）'!A44)</f>
        <v> </v>
      </c>
      <c r="D44" s="49" t="str">
        <f>IF(ISBLANK('财拨总表（引用）'!B44)," ",'财拨总表（引用）'!B44)</f>
        <v> </v>
      </c>
      <c r="E44" s="49" t="str">
        <f>IF(ISBLANK('财拨总表（引用）'!C44)," ",'财拨总表（引用）'!C44)</f>
        <v> </v>
      </c>
      <c r="F44" s="49" t="str">
        <f>IF(ISBLANK('财拨总表（引用）'!D44)," ",'财拨总表（引用）'!D44)</f>
        <v> </v>
      </c>
      <c r="G44" s="82"/>
    </row>
    <row r="45" spans="1:7" s="40" customFormat="1" ht="19.5" customHeight="1">
      <c r="A45" s="81"/>
      <c r="B45" s="84"/>
      <c r="C45" s="83" t="str">
        <f>IF(ISBLANK('财拨总表（引用）'!A45)," ",'财拨总表（引用）'!A45)</f>
        <v> </v>
      </c>
      <c r="D45" s="49" t="str">
        <f>IF(ISBLANK('财拨总表（引用）'!B45)," ",'财拨总表（引用）'!B45)</f>
        <v> </v>
      </c>
      <c r="E45" s="49" t="str">
        <f>IF(ISBLANK('财拨总表（引用）'!C45)," ",'财拨总表（引用）'!C45)</f>
        <v> </v>
      </c>
      <c r="F45" s="49" t="str">
        <f>IF(ISBLANK('财拨总表（引用）'!D45)," ",'财拨总表（引用）'!D45)</f>
        <v> </v>
      </c>
      <c r="G45" s="82"/>
    </row>
    <row r="46" spans="1:7" s="40" customFormat="1" ht="19.5" customHeight="1">
      <c r="A46" s="81"/>
      <c r="B46" s="84"/>
      <c r="C46" s="83" t="str">
        <f>IF(ISBLANK('财拨总表（引用）'!A46)," ",'财拨总表（引用）'!A46)</f>
        <v> </v>
      </c>
      <c r="D46" s="49" t="str">
        <f>IF(ISBLANK('财拨总表（引用）'!B46)," ",'财拨总表（引用）'!B46)</f>
        <v> </v>
      </c>
      <c r="E46" s="49" t="str">
        <f>IF(ISBLANK('财拨总表（引用）'!C46)," ",'财拨总表（引用）'!C46)</f>
        <v> </v>
      </c>
      <c r="F46" s="49" t="str">
        <f>IF(ISBLANK('财拨总表（引用）'!D46)," ",'财拨总表（引用）'!D46)</f>
        <v> </v>
      </c>
      <c r="G46" s="82"/>
    </row>
    <row r="47" spans="1:7" s="40" customFormat="1" ht="17.25" customHeight="1">
      <c r="A47" s="81" t="s">
        <v>121</v>
      </c>
      <c r="B47" s="84"/>
      <c r="C47" s="58" t="s">
        <v>122</v>
      </c>
      <c r="D47" s="49" t="str">
        <f>IF(ISBLANK('财拨总表（引用）'!B47)," ",'财拨总表（引用）'!B47)</f>
        <v> </v>
      </c>
      <c r="E47" s="49" t="str">
        <f>IF(ISBLANK('财拨总表（引用）'!C47)," ",'财拨总表（引用）'!C47)</f>
        <v> </v>
      </c>
      <c r="F47" s="49" t="str">
        <f>IF(ISBLANK('财拨总表（引用）'!D47)," ",'财拨总表（引用）'!D47)</f>
        <v> </v>
      </c>
      <c r="G47" s="82"/>
    </row>
    <row r="48" spans="1:7" s="40" customFormat="1" ht="17.25" customHeight="1">
      <c r="A48" s="51" t="s">
        <v>123</v>
      </c>
      <c r="B48" s="42"/>
      <c r="C48" s="58"/>
      <c r="D48" s="49" t="str">
        <f>IF(ISBLANK('财拨总表（引用）'!B48)," ",'财拨总表（引用）'!B48)</f>
        <v> </v>
      </c>
      <c r="E48" s="49" t="str">
        <f>IF(ISBLANK('财拨总表（引用）'!C48)," ",'财拨总表（引用）'!C48)</f>
        <v> </v>
      </c>
      <c r="F48" s="49" t="str">
        <f>IF(ISBLANK('财拨总表（引用）'!D48)," ",'财拨总表（引用）'!D48)</f>
        <v> </v>
      </c>
      <c r="G48" s="82"/>
    </row>
    <row r="49" spans="1:7" s="40" customFormat="1" ht="17.25" customHeight="1">
      <c r="A49" s="81" t="s">
        <v>124</v>
      </c>
      <c r="B49" s="85"/>
      <c r="C49" s="58"/>
      <c r="D49" s="49" t="str">
        <f>IF(ISBLANK('财拨总表（引用）'!B49)," ",'财拨总表（引用）'!B49)</f>
        <v> </v>
      </c>
      <c r="E49" s="49" t="str">
        <f>IF(ISBLANK('财拨总表（引用）'!C49)," ",'财拨总表（引用）'!C49)</f>
        <v> </v>
      </c>
      <c r="F49" s="49" t="str">
        <f>IF(ISBLANK('财拨总表（引用）'!D49)," ",'财拨总表（引用）'!D49)</f>
        <v> </v>
      </c>
      <c r="G49" s="82"/>
    </row>
    <row r="50" spans="1:7" s="40" customFormat="1" ht="17.25" customHeight="1">
      <c r="A50" s="81"/>
      <c r="B50" s="84"/>
      <c r="C50" s="58"/>
      <c r="D50" s="49" t="str">
        <f>IF(ISBLANK('财拨总表（引用）'!B50)," ",'财拨总表（引用）'!B50)</f>
        <v> </v>
      </c>
      <c r="E50" s="49" t="str">
        <f>IF(ISBLANK('财拨总表（引用）'!C50)," ",'财拨总表（引用）'!C50)</f>
        <v> </v>
      </c>
      <c r="F50" s="49" t="str">
        <f>IF(ISBLANK('财拨总表（引用）'!D50)," ",'财拨总表（引用）'!D50)</f>
        <v> </v>
      </c>
      <c r="G50" s="82"/>
    </row>
    <row r="51" spans="1:7" s="40" customFormat="1" ht="17.25" customHeight="1">
      <c r="A51" s="81"/>
      <c r="B51" s="84"/>
      <c r="C51" s="58"/>
      <c r="D51" s="49" t="str">
        <f>IF(ISBLANK('财拨总表（引用）'!B51)," ",'财拨总表（引用）'!B51)</f>
        <v> </v>
      </c>
      <c r="E51" s="49" t="str">
        <f>IF(ISBLANK('财拨总表（引用）'!C51)," ",'财拨总表（引用）'!C51)</f>
        <v> </v>
      </c>
      <c r="F51" s="49" t="str">
        <f>IF(ISBLANK('财拨总表（引用）'!D51)," ",'财拨总表（引用）'!D51)</f>
        <v> </v>
      </c>
      <c r="G51" s="82"/>
    </row>
    <row r="52" spans="1:7" s="40" customFormat="1" ht="17.25" customHeight="1">
      <c r="A52" s="86" t="s">
        <v>23</v>
      </c>
      <c r="B52" s="58">
        <v>1241.84</v>
      </c>
      <c r="C52" s="86" t="s">
        <v>24</v>
      </c>
      <c r="D52" s="49">
        <f>IF(ISBLANK('财拨总表（引用）'!B6)," ",'财拨总表（引用）'!B6)</f>
        <v>1241.84</v>
      </c>
      <c r="E52" s="49">
        <f>IF(ISBLANK('财拨总表（引用）'!C6)," ",'财拨总表（引用）'!C6)</f>
        <v>1241.84</v>
      </c>
      <c r="F52" s="49" t="str">
        <f>IF(ISBLANK('财拨总表（引用）'!D6)," ",'财拨总表（引用）'!D6)</f>
        <v> </v>
      </c>
      <c r="G52" s="82" t="str">
        <f>IF(ISBLANK('财拨总表（引用）'!E6)," ",'财拨总表（引用）'!E6)</f>
        <v> </v>
      </c>
    </row>
    <row r="53" spans="2:7" s="40" customFormat="1" ht="15.75">
      <c r="B53" s="87"/>
      <c r="G53" s="62"/>
    </row>
    <row r="54" spans="2:7" s="40" customFormat="1" ht="15.75">
      <c r="B54" s="87"/>
      <c r="G54" s="62"/>
    </row>
    <row r="55" spans="2:7" s="40" customFormat="1" ht="15.75">
      <c r="B55" s="87"/>
      <c r="G55" s="62"/>
    </row>
    <row r="56" spans="2:7" s="40" customFormat="1" ht="15.75">
      <c r="B56" s="87"/>
      <c r="G56" s="62"/>
    </row>
    <row r="57" spans="2:7" s="40" customFormat="1" ht="15.75">
      <c r="B57" s="87"/>
      <c r="G57" s="62"/>
    </row>
    <row r="58" spans="2:7" s="40" customFormat="1" ht="15.75">
      <c r="B58" s="87"/>
      <c r="G58" s="62"/>
    </row>
    <row r="59" spans="2:7" s="40" customFormat="1" ht="15.75">
      <c r="B59" s="87"/>
      <c r="G59" s="62"/>
    </row>
    <row r="60" spans="2:7" s="40" customFormat="1" ht="15.75">
      <c r="B60" s="87"/>
      <c r="G60" s="62"/>
    </row>
    <row r="61" spans="2:7" s="40" customFormat="1" ht="15.75">
      <c r="B61" s="87"/>
      <c r="G61" s="62"/>
    </row>
    <row r="62" spans="2:7" s="40" customFormat="1" ht="15.75">
      <c r="B62" s="87"/>
      <c r="G62" s="62"/>
    </row>
    <row r="63" spans="2:7" s="40" customFormat="1" ht="15.75">
      <c r="B63" s="87"/>
      <c r="G63" s="62"/>
    </row>
    <row r="64" spans="2:7" s="40" customFormat="1" ht="15.75">
      <c r="B64" s="87"/>
      <c r="G64" s="62"/>
    </row>
    <row r="65" spans="2:7" s="40" customFormat="1" ht="15.75">
      <c r="B65" s="87"/>
      <c r="G65" s="62"/>
    </row>
    <row r="66" spans="2:7" s="40" customFormat="1" ht="15.75">
      <c r="B66" s="87"/>
      <c r="G66" s="62"/>
    </row>
    <row r="67" spans="2:7" s="40" customFormat="1" ht="15.75">
      <c r="B67" s="87"/>
      <c r="G67" s="62"/>
    </row>
    <row r="68" spans="2:7" s="40" customFormat="1" ht="15.75">
      <c r="B68" s="87"/>
      <c r="G68" s="62"/>
    </row>
    <row r="69" spans="2:7" s="40" customFormat="1" ht="15.75">
      <c r="B69" s="87"/>
      <c r="G69" s="62"/>
    </row>
    <row r="70" spans="2:7" s="40" customFormat="1" ht="15.75">
      <c r="B70" s="87"/>
      <c r="G70" s="62"/>
    </row>
    <row r="71" spans="2:7" s="40" customFormat="1" ht="15.75">
      <c r="B71" s="87"/>
      <c r="G71" s="62"/>
    </row>
    <row r="72" spans="2:7" s="40" customFormat="1" ht="15.75">
      <c r="B72" s="87"/>
      <c r="G72" s="62"/>
    </row>
    <row r="73" spans="2:7" s="40" customFormat="1" ht="15.75">
      <c r="B73" s="87"/>
      <c r="G73" s="62"/>
    </row>
    <row r="74" spans="2:7" s="40" customFormat="1" ht="15.75">
      <c r="B74" s="87"/>
      <c r="G74" s="62"/>
    </row>
    <row r="75" spans="2:7" s="40" customFormat="1" ht="15.75">
      <c r="B75" s="87"/>
      <c r="G75" s="62"/>
    </row>
    <row r="76" spans="2:7" s="40" customFormat="1" ht="15.75">
      <c r="B76" s="87"/>
      <c r="G76" s="62"/>
    </row>
    <row r="77" spans="2:7" s="40" customFormat="1" ht="15.75">
      <c r="B77" s="87"/>
      <c r="G77" s="62"/>
    </row>
    <row r="78" spans="2:32" s="40" customFormat="1" ht="15.75">
      <c r="B78" s="87"/>
      <c r="G78" s="62"/>
      <c r="AF78" s="50"/>
    </row>
    <row r="79" spans="2:30" s="40" customFormat="1" ht="15.75">
      <c r="B79" s="87"/>
      <c r="G79" s="62"/>
      <c r="AD79" s="50"/>
    </row>
    <row r="80" spans="2:32" s="40" customFormat="1" ht="15.75">
      <c r="B80" s="87"/>
      <c r="G80" s="62"/>
      <c r="AE80" s="50"/>
      <c r="AF80" s="50"/>
    </row>
    <row r="81" spans="2:33" s="40" customFormat="1" ht="15.75">
      <c r="B81" s="87"/>
      <c r="G81" s="62"/>
      <c r="AF81" s="50"/>
      <c r="AG81" s="50"/>
    </row>
    <row r="82" spans="2:33" s="40" customFormat="1" ht="15.75">
      <c r="B82" s="87"/>
      <c r="G82" s="62"/>
      <c r="AG82" s="88"/>
    </row>
    <row r="83" spans="2:7" s="40" customFormat="1" ht="15.75">
      <c r="B83" s="87"/>
      <c r="G83" s="62"/>
    </row>
    <row r="84" spans="2:7" s="40" customFormat="1" ht="15.75">
      <c r="B84" s="87"/>
      <c r="G84" s="62"/>
    </row>
    <row r="85" spans="2:7" s="40" customFormat="1" ht="15.75">
      <c r="B85" s="87"/>
      <c r="G85" s="62"/>
    </row>
    <row r="86" spans="2:7" s="40" customFormat="1" ht="15.75">
      <c r="B86" s="87"/>
      <c r="G86" s="62"/>
    </row>
    <row r="87" spans="2:7" s="40" customFormat="1" ht="15.75">
      <c r="B87" s="87"/>
      <c r="G87" s="62"/>
    </row>
    <row r="88" spans="2:7" s="40" customFormat="1" ht="15.75">
      <c r="B88" s="87"/>
      <c r="G88" s="62"/>
    </row>
    <row r="89" spans="2:7" s="40" customFormat="1" ht="15.75">
      <c r="B89" s="87"/>
      <c r="G89" s="62"/>
    </row>
    <row r="90" spans="2:7" s="40" customFormat="1" ht="15.75">
      <c r="B90" s="87"/>
      <c r="G90" s="62"/>
    </row>
    <row r="91" spans="2:7" s="40" customFormat="1" ht="15.75">
      <c r="B91" s="87"/>
      <c r="G91" s="62"/>
    </row>
    <row r="92" spans="2:7" s="40" customFormat="1" ht="15.75">
      <c r="B92" s="87"/>
      <c r="G92" s="62"/>
    </row>
    <row r="93" spans="2:7" s="40" customFormat="1" ht="15.75">
      <c r="B93" s="87"/>
      <c r="G93" s="62"/>
    </row>
    <row r="94" spans="2:7" s="40" customFormat="1" ht="15.75">
      <c r="B94" s="87"/>
      <c r="G94" s="62"/>
    </row>
    <row r="95" spans="2:7" s="40" customFormat="1" ht="15.75">
      <c r="B95" s="87"/>
      <c r="G95" s="62"/>
    </row>
    <row r="96" spans="2:7" s="40" customFormat="1" ht="15.75">
      <c r="B96" s="87"/>
      <c r="G96" s="62"/>
    </row>
    <row r="97" spans="2:7" s="40" customFormat="1" ht="15.75">
      <c r="B97" s="87"/>
      <c r="G97" s="62"/>
    </row>
    <row r="98" spans="2:7" s="40" customFormat="1" ht="15.75">
      <c r="B98" s="87"/>
      <c r="G98" s="62"/>
    </row>
    <row r="99" spans="2:7" s="40" customFormat="1" ht="15.75">
      <c r="B99" s="87"/>
      <c r="G99" s="62"/>
    </row>
    <row r="100" spans="2:7" s="40" customFormat="1" ht="15.75">
      <c r="B100" s="87"/>
      <c r="G100" s="62"/>
    </row>
    <row r="101" spans="2:7" s="40" customFormat="1" ht="15.75">
      <c r="B101" s="87"/>
      <c r="G101" s="62"/>
    </row>
    <row r="102" spans="2:7" s="40" customFormat="1" ht="15.75">
      <c r="B102" s="87"/>
      <c r="G102" s="62"/>
    </row>
    <row r="103" spans="2:7" s="40" customFormat="1" ht="15.75">
      <c r="B103" s="87"/>
      <c r="G103" s="62"/>
    </row>
    <row r="104" spans="2:7" s="40" customFormat="1" ht="15.75">
      <c r="B104" s="87"/>
      <c r="G104" s="62"/>
    </row>
    <row r="105" spans="2:7" s="40" customFormat="1" ht="15.75">
      <c r="B105" s="87"/>
      <c r="G105" s="62"/>
    </row>
    <row r="106" spans="2:7" s="40" customFormat="1" ht="15.75">
      <c r="B106" s="87"/>
      <c r="G106" s="62"/>
    </row>
    <row r="107" spans="2:7" s="40" customFormat="1" ht="15.75">
      <c r="B107" s="87"/>
      <c r="G107" s="62"/>
    </row>
    <row r="108" spans="2:7" s="40" customFormat="1" ht="15.75">
      <c r="B108" s="87"/>
      <c r="G108" s="62"/>
    </row>
    <row r="109" spans="2:7" s="40" customFormat="1" ht="15.75">
      <c r="B109" s="87"/>
      <c r="G109" s="62"/>
    </row>
    <row r="110" spans="2:7" s="40" customFormat="1" ht="15.75">
      <c r="B110" s="87"/>
      <c r="G110" s="62"/>
    </row>
    <row r="111" spans="2:7" s="40" customFormat="1" ht="15.75">
      <c r="B111" s="87"/>
      <c r="G111" s="62"/>
    </row>
    <row r="112" spans="2:7" s="40" customFormat="1" ht="15.75">
      <c r="B112" s="87"/>
      <c r="G112" s="62"/>
    </row>
    <row r="113" spans="2:7" s="40" customFormat="1" ht="15.75">
      <c r="B113" s="87"/>
      <c r="G113" s="62"/>
    </row>
    <row r="114" spans="2:7" s="40" customFormat="1" ht="15.75">
      <c r="B114" s="87"/>
      <c r="G114" s="62"/>
    </row>
    <row r="115" spans="2:7" s="40" customFormat="1" ht="15.75">
      <c r="B115" s="87"/>
      <c r="G115" s="62"/>
    </row>
    <row r="116" spans="2:7" s="40" customFormat="1" ht="15.75">
      <c r="B116" s="87"/>
      <c r="G116" s="62"/>
    </row>
    <row r="117" spans="2:7" s="40" customFormat="1" ht="15.75">
      <c r="B117" s="87"/>
      <c r="G117" s="62"/>
    </row>
    <row r="118" spans="2:7" s="40" customFormat="1" ht="15.75">
      <c r="B118" s="87"/>
      <c r="G118" s="62"/>
    </row>
    <row r="119" spans="2:26" s="40" customFormat="1" ht="15.75">
      <c r="B119" s="87"/>
      <c r="G119" s="62"/>
      <c r="Z119" s="50"/>
    </row>
    <row r="120" spans="2:26" s="40" customFormat="1" ht="15.75">
      <c r="B120" s="87"/>
      <c r="G120" s="62"/>
      <c r="W120" s="50"/>
      <c r="X120" s="50"/>
      <c r="Y120" s="50"/>
      <c r="Z120" s="88"/>
    </row>
    <row r="121" spans="2:7" s="40" customFormat="1" ht="15.75">
      <c r="B121" s="87"/>
      <c r="G121" s="62"/>
    </row>
    <row r="122" spans="2:7" s="40" customFormat="1" ht="15.75">
      <c r="B122" s="87"/>
      <c r="G122" s="62"/>
    </row>
    <row r="123" spans="2:7" s="40" customFormat="1" ht="15.75">
      <c r="B123" s="87"/>
      <c r="G123" s="62"/>
    </row>
    <row r="124" spans="2:7" s="40" customFormat="1" ht="15.75">
      <c r="B124" s="87"/>
      <c r="G124" s="62"/>
    </row>
    <row r="125" spans="2:7" s="40" customFormat="1" ht="15.75">
      <c r="B125" s="87"/>
      <c r="G125" s="62"/>
    </row>
    <row r="126" spans="2:7" s="40" customFormat="1" ht="15.75">
      <c r="B126" s="87"/>
      <c r="G126" s="62"/>
    </row>
    <row r="127" spans="2:7" s="40" customFormat="1" ht="15.75">
      <c r="B127" s="87"/>
      <c r="G127" s="62"/>
    </row>
    <row r="128" spans="2:7" s="40" customFormat="1" ht="15.75">
      <c r="B128" s="87"/>
      <c r="G128" s="62"/>
    </row>
    <row r="129" spans="2:7" s="40" customFormat="1" ht="15.75">
      <c r="B129" s="87"/>
      <c r="G129" s="62"/>
    </row>
    <row r="130" spans="2:7" s="40" customFormat="1" ht="15.75">
      <c r="B130" s="87"/>
      <c r="G130" s="62"/>
    </row>
    <row r="131" spans="2:7" s="40" customFormat="1" ht="15.75">
      <c r="B131" s="87"/>
      <c r="G131" s="62"/>
    </row>
    <row r="132" spans="2:7" s="40" customFormat="1" ht="15.75">
      <c r="B132" s="87"/>
      <c r="G132" s="62"/>
    </row>
    <row r="133" spans="2:7" s="40" customFormat="1" ht="15.75">
      <c r="B133" s="87"/>
      <c r="G133" s="62"/>
    </row>
    <row r="134" spans="2:7" s="40" customFormat="1" ht="15.75">
      <c r="B134" s="87"/>
      <c r="G134" s="62"/>
    </row>
    <row r="135" spans="2:7" s="40" customFormat="1" ht="15.75">
      <c r="B135" s="87"/>
      <c r="G135" s="62"/>
    </row>
    <row r="136" spans="2:7" s="40" customFormat="1" ht="15.75">
      <c r="B136" s="87"/>
      <c r="G136" s="62"/>
    </row>
    <row r="137" spans="2:7" s="40" customFormat="1" ht="15.75">
      <c r="B137" s="87"/>
      <c r="G137" s="62"/>
    </row>
    <row r="138" spans="2:7" s="40" customFormat="1" ht="15.75">
      <c r="B138" s="87"/>
      <c r="G138" s="62"/>
    </row>
    <row r="139" spans="2:7" s="40" customFormat="1" ht="15.75">
      <c r="B139" s="87"/>
      <c r="G139" s="62"/>
    </row>
    <row r="140" spans="2:7" s="40" customFormat="1" ht="15.75">
      <c r="B140" s="87"/>
      <c r="G140" s="62"/>
    </row>
    <row r="141" spans="2:7" s="40" customFormat="1" ht="15.75">
      <c r="B141" s="87"/>
      <c r="G141" s="62"/>
    </row>
    <row r="142" spans="2:7" s="40" customFormat="1" ht="15.75">
      <c r="B142" s="87"/>
      <c r="G142" s="62"/>
    </row>
    <row r="143" spans="2:7" s="40" customFormat="1" ht="15.75">
      <c r="B143" s="87"/>
      <c r="G143" s="62"/>
    </row>
    <row r="144" spans="2:7" s="40" customFormat="1" ht="15.75">
      <c r="B144" s="87"/>
      <c r="G144" s="62"/>
    </row>
    <row r="145" spans="2:7" s="40" customFormat="1" ht="15.75">
      <c r="B145" s="87"/>
      <c r="G145" s="62"/>
    </row>
    <row r="146" spans="2:7" s="40" customFormat="1" ht="15.75">
      <c r="B146" s="87"/>
      <c r="G146" s="62"/>
    </row>
    <row r="147" spans="2:7" s="40" customFormat="1" ht="15.75">
      <c r="B147" s="87"/>
      <c r="G147" s="62"/>
    </row>
    <row r="148" spans="2:7" s="40" customFormat="1" ht="15.75">
      <c r="B148" s="87"/>
      <c r="G148" s="62"/>
    </row>
    <row r="149" spans="2:7" s="40" customFormat="1" ht="15.75">
      <c r="B149" s="87"/>
      <c r="G149" s="62"/>
    </row>
    <row r="150" spans="2:7" s="40" customFormat="1" ht="15.75">
      <c r="B150" s="87"/>
      <c r="G150" s="62"/>
    </row>
    <row r="151" spans="2:7" s="40" customFormat="1" ht="15.75">
      <c r="B151" s="87"/>
      <c r="G151" s="62"/>
    </row>
    <row r="152" spans="2:7" s="40" customFormat="1" ht="15.75">
      <c r="B152" s="87"/>
      <c r="G152" s="62"/>
    </row>
    <row r="153" spans="2:7" s="40" customFormat="1" ht="15.75">
      <c r="B153" s="87"/>
      <c r="G153" s="62"/>
    </row>
    <row r="154" spans="2:7" s="40" customFormat="1" ht="15.75">
      <c r="B154" s="87"/>
      <c r="G154" s="62"/>
    </row>
    <row r="155" spans="2:7" s="40" customFormat="1" ht="15.75">
      <c r="B155" s="87"/>
      <c r="G155" s="62"/>
    </row>
    <row r="156" spans="2:7" s="40" customFormat="1" ht="15.75">
      <c r="B156" s="87"/>
      <c r="G156" s="62"/>
    </row>
    <row r="157" spans="2:7" s="40" customFormat="1" ht="15.75">
      <c r="B157" s="87"/>
      <c r="G157" s="62"/>
    </row>
    <row r="158" spans="2:7" s="40" customFormat="1" ht="15.75">
      <c r="B158" s="87"/>
      <c r="G158" s="62"/>
    </row>
    <row r="159" spans="2:7" s="40" customFormat="1" ht="15.75">
      <c r="B159" s="87"/>
      <c r="G159" s="62"/>
    </row>
    <row r="160" spans="2:7" s="40" customFormat="1" ht="15.75">
      <c r="B160" s="87"/>
      <c r="G160" s="62"/>
    </row>
    <row r="161" spans="2:7" s="40" customFormat="1" ht="15.75">
      <c r="B161" s="87"/>
      <c r="G161" s="62"/>
    </row>
    <row r="162" spans="2:7" s="40" customFormat="1" ht="15.75">
      <c r="B162" s="87"/>
      <c r="G162" s="62"/>
    </row>
    <row r="163" spans="2:7" s="40" customFormat="1" ht="15.75">
      <c r="B163" s="87"/>
      <c r="G163" s="62"/>
    </row>
    <row r="164" spans="2:7" s="40" customFormat="1" ht="15.75">
      <c r="B164" s="87"/>
      <c r="G164" s="62"/>
    </row>
    <row r="165" spans="2:7" s="40" customFormat="1" ht="15.75">
      <c r="B165" s="87"/>
      <c r="G165" s="62"/>
    </row>
    <row r="166" spans="2:7" s="40" customFormat="1" ht="15.75">
      <c r="B166" s="87"/>
      <c r="G166" s="62"/>
    </row>
    <row r="167" spans="2:7" s="40" customFormat="1" ht="15.75">
      <c r="B167" s="87"/>
      <c r="G167" s="62"/>
    </row>
    <row r="168" spans="2:7" s="40" customFormat="1" ht="15.75">
      <c r="B168" s="87"/>
      <c r="G168" s="62"/>
    </row>
    <row r="169" spans="2:7" s="40" customFormat="1" ht="15.75">
      <c r="B169" s="87"/>
      <c r="G169" s="62"/>
    </row>
    <row r="170" spans="2:7" s="40" customFormat="1" ht="15.75">
      <c r="B170" s="87"/>
      <c r="G170" s="62"/>
    </row>
    <row r="171" spans="2:7" s="40" customFormat="1" ht="15.75">
      <c r="B171" s="87"/>
      <c r="G171" s="62"/>
    </row>
    <row r="172" spans="2:7" s="40" customFormat="1" ht="15.75">
      <c r="B172" s="87"/>
      <c r="G172" s="62"/>
    </row>
    <row r="173" spans="2:7" s="40" customFormat="1" ht="15.75">
      <c r="B173" s="87"/>
      <c r="G173" s="62"/>
    </row>
    <row r="174" spans="2:7" s="40" customFormat="1" ht="15.75">
      <c r="B174" s="87"/>
      <c r="G174" s="62"/>
    </row>
    <row r="175" spans="2:7" s="40" customFormat="1" ht="15.75">
      <c r="B175" s="87"/>
      <c r="G175" s="62"/>
    </row>
    <row r="176" spans="2:7" s="40" customFormat="1" ht="15.75">
      <c r="B176" s="87"/>
      <c r="G176" s="62"/>
    </row>
    <row r="177" spans="2:7" s="40" customFormat="1" ht="15.75">
      <c r="B177" s="87"/>
      <c r="G177" s="62"/>
    </row>
    <row r="178" spans="2:7" s="40" customFormat="1" ht="15.75">
      <c r="B178" s="87"/>
      <c r="G178" s="62"/>
    </row>
    <row r="179" spans="2:7" s="40" customFormat="1" ht="15.75">
      <c r="B179" s="87"/>
      <c r="G179" s="62"/>
    </row>
    <row r="180" spans="2:7" s="40" customFormat="1" ht="15.75">
      <c r="B180" s="87"/>
      <c r="G180" s="62"/>
    </row>
    <row r="181" spans="2:7" s="40" customFormat="1" ht="15.75">
      <c r="B181" s="87"/>
      <c r="G181" s="62"/>
    </row>
    <row r="182" spans="2:7" s="40" customFormat="1" ht="15.75">
      <c r="B182" s="87"/>
      <c r="G182" s="62"/>
    </row>
    <row r="183" spans="2:7" s="40" customFormat="1" ht="15.75">
      <c r="B183" s="87"/>
      <c r="G183" s="62"/>
    </row>
    <row r="184" spans="2:7" s="40" customFormat="1" ht="15.75">
      <c r="B184" s="87"/>
      <c r="G184" s="62"/>
    </row>
    <row r="185" spans="2:7" s="40" customFormat="1" ht="15.75">
      <c r="B185" s="87"/>
      <c r="G185" s="62"/>
    </row>
    <row r="186" spans="2:7" s="40" customFormat="1" ht="15.75">
      <c r="B186" s="87"/>
      <c r="G186" s="62"/>
    </row>
    <row r="187" spans="2:7" s="40" customFormat="1" ht="15.75">
      <c r="B187" s="87"/>
      <c r="G187" s="62"/>
    </row>
    <row r="188" spans="2:7" s="40" customFormat="1" ht="15.75">
      <c r="B188" s="87"/>
      <c r="G188" s="62"/>
    </row>
    <row r="189" spans="2:7" s="40" customFormat="1" ht="15.75">
      <c r="B189" s="87"/>
      <c r="G189" s="62"/>
    </row>
    <row r="190" spans="2:7" s="40" customFormat="1" ht="15.75">
      <c r="B190" s="87"/>
      <c r="G190" s="62"/>
    </row>
    <row r="191" spans="2:7" s="40" customFormat="1" ht="15.75">
      <c r="B191" s="87"/>
      <c r="G191" s="62"/>
    </row>
    <row r="192" spans="2:7" s="40" customFormat="1" ht="15.75">
      <c r="B192" s="87"/>
      <c r="G192" s="62"/>
    </row>
    <row r="193" spans="2:7" s="40" customFormat="1" ht="15.75">
      <c r="B193" s="87"/>
      <c r="G193" s="62"/>
    </row>
    <row r="194" spans="2:7" s="40" customFormat="1" ht="15.75">
      <c r="B194" s="87"/>
      <c r="G194" s="62"/>
    </row>
    <row r="195" spans="2:7" s="40" customFormat="1" ht="15.75">
      <c r="B195" s="87"/>
      <c r="G195" s="62"/>
    </row>
    <row r="196" spans="2:7" s="40" customFormat="1" ht="15.75">
      <c r="B196" s="87"/>
      <c r="G196" s="62"/>
    </row>
    <row r="197" spans="2:7" s="40" customFormat="1" ht="15.75">
      <c r="B197" s="87"/>
      <c r="G197" s="62"/>
    </row>
    <row r="198" spans="2:7" s="40" customFormat="1" ht="15.75">
      <c r="B198" s="87"/>
      <c r="G198" s="62"/>
    </row>
    <row r="199" spans="2:7" s="40" customFormat="1" ht="15.75">
      <c r="B199" s="87"/>
      <c r="G199" s="62"/>
    </row>
    <row r="200" spans="2:7" s="40" customFormat="1" ht="15.75">
      <c r="B200" s="87"/>
      <c r="G200" s="62"/>
    </row>
    <row r="201" spans="2:7" s="40" customFormat="1" ht="15.75">
      <c r="B201" s="87"/>
      <c r="G201" s="62"/>
    </row>
    <row r="202" spans="2:7" s="40" customFormat="1" ht="15.75">
      <c r="B202" s="87"/>
      <c r="G202" s="62"/>
    </row>
    <row r="203" spans="2:7" s="40" customFormat="1" ht="15.75">
      <c r="B203" s="87"/>
      <c r="G203" s="62"/>
    </row>
    <row r="204" spans="2:7" s="40" customFormat="1" ht="15.75">
      <c r="B204" s="87"/>
      <c r="G204" s="62"/>
    </row>
    <row r="205" spans="2:7" s="40" customFormat="1" ht="15.75">
      <c r="B205" s="87"/>
      <c r="G205" s="62"/>
    </row>
    <row r="206" spans="2:7" s="40" customFormat="1" ht="15.75">
      <c r="B206" s="87"/>
      <c r="G206" s="62"/>
    </row>
    <row r="207" spans="2:7" s="40" customFormat="1" ht="15.75">
      <c r="B207" s="87"/>
      <c r="G207" s="62"/>
    </row>
    <row r="208" spans="2:7" s="40" customFormat="1" ht="15.75">
      <c r="B208" s="87"/>
      <c r="G208" s="62"/>
    </row>
    <row r="209" spans="2:7" s="40" customFormat="1" ht="15.75">
      <c r="B209" s="87"/>
      <c r="G209" s="62"/>
    </row>
    <row r="210" spans="2:7" s="40" customFormat="1" ht="15.75">
      <c r="B210" s="87"/>
      <c r="G210" s="62"/>
    </row>
    <row r="211" spans="2:7" s="40" customFormat="1" ht="15.75">
      <c r="B211" s="87"/>
      <c r="G211" s="62"/>
    </row>
    <row r="212" spans="2:7" s="40" customFormat="1" ht="15.75">
      <c r="B212" s="87"/>
      <c r="G212" s="62"/>
    </row>
    <row r="213" spans="2:7" s="40" customFormat="1" ht="15.75">
      <c r="B213" s="87"/>
      <c r="G213" s="62"/>
    </row>
    <row r="214" spans="2:7" s="40" customFormat="1" ht="15.75">
      <c r="B214" s="87"/>
      <c r="G214" s="62"/>
    </row>
    <row r="215" spans="2:7" s="40" customFormat="1" ht="15.75">
      <c r="B215" s="87"/>
      <c r="G215" s="62"/>
    </row>
    <row r="216" spans="2:7" s="40" customFormat="1" ht="15.75">
      <c r="B216" s="87"/>
      <c r="G216" s="62"/>
    </row>
    <row r="217" spans="2:7" s="40" customFormat="1" ht="15.75">
      <c r="B217" s="87"/>
      <c r="G217" s="62"/>
    </row>
    <row r="218" spans="2:7" s="40" customFormat="1" ht="15.75">
      <c r="B218" s="87"/>
      <c r="G218" s="62"/>
    </row>
    <row r="219" spans="2:7" s="40" customFormat="1" ht="15.75">
      <c r="B219" s="87"/>
      <c r="G219" s="62"/>
    </row>
    <row r="220" spans="2:7" s="40" customFormat="1" ht="15.75">
      <c r="B220" s="87"/>
      <c r="G220" s="62"/>
    </row>
    <row r="221" spans="2:7" s="40" customFormat="1" ht="15.75">
      <c r="B221" s="87"/>
      <c r="G221" s="62"/>
    </row>
    <row r="222" spans="2:7" s="40" customFormat="1" ht="15.75">
      <c r="B222" s="87"/>
      <c r="G222" s="62"/>
    </row>
    <row r="223" spans="2:7" s="40" customFormat="1" ht="15.75">
      <c r="B223" s="87"/>
      <c r="G223" s="62"/>
    </row>
    <row r="224" spans="2:7" s="40" customFormat="1" ht="15.75">
      <c r="B224" s="87"/>
      <c r="G224" s="62"/>
    </row>
    <row r="225" spans="2:7" s="40" customFormat="1" ht="15.75">
      <c r="B225" s="87"/>
      <c r="G225" s="62"/>
    </row>
    <row r="226" spans="2:7" s="40" customFormat="1" ht="15.75">
      <c r="B226" s="87"/>
      <c r="G226" s="62"/>
    </row>
    <row r="227" spans="2:7" s="40" customFormat="1" ht="15.75">
      <c r="B227" s="87"/>
      <c r="G227" s="62"/>
    </row>
    <row r="228" spans="2:7" s="40" customFormat="1" ht="15.75">
      <c r="B228" s="87"/>
      <c r="G228" s="62"/>
    </row>
    <row r="229" spans="2:7" s="40" customFormat="1" ht="15.75">
      <c r="B229" s="87"/>
      <c r="G229" s="62"/>
    </row>
    <row r="230" spans="2:7" s="40" customFormat="1" ht="15.75">
      <c r="B230" s="87"/>
      <c r="G230" s="62"/>
    </row>
    <row r="231" spans="2:7" s="40" customFormat="1" ht="15.75">
      <c r="B231" s="87"/>
      <c r="G231" s="6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0" customWidth="1"/>
    <col min="2" max="2" width="44.421875" style="40" customWidth="1"/>
    <col min="3" max="5" width="28.0039062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52"/>
      <c r="B1" s="52"/>
      <c r="C1" s="52"/>
      <c r="D1" s="52"/>
      <c r="E1" s="52"/>
      <c r="F1" s="52"/>
      <c r="G1" s="52"/>
    </row>
    <row r="2" spans="1:7" s="40" customFormat="1" ht="29.25" customHeight="1">
      <c r="A2" s="54" t="s">
        <v>125</v>
      </c>
      <c r="B2" s="54"/>
      <c r="C2" s="54"/>
      <c r="D2" s="54"/>
      <c r="E2" s="54"/>
      <c r="F2" s="55"/>
      <c r="G2" s="55"/>
    </row>
    <row r="3" spans="1:7" s="40" customFormat="1" ht="21" customHeight="1">
      <c r="A3" s="60" t="s">
        <v>26</v>
      </c>
      <c r="B3" s="57"/>
      <c r="C3" s="57"/>
      <c r="D3" s="57"/>
      <c r="E3" s="53" t="s">
        <v>2</v>
      </c>
      <c r="F3" s="52"/>
      <c r="G3" s="52"/>
    </row>
    <row r="4" spans="1:7" s="40" customFormat="1" ht="17.25" customHeight="1">
      <c r="A4" s="43" t="s">
        <v>107</v>
      </c>
      <c r="B4" s="43"/>
      <c r="C4" s="43" t="s">
        <v>126</v>
      </c>
      <c r="D4" s="43"/>
      <c r="E4" s="43"/>
      <c r="F4" s="52"/>
      <c r="G4" s="52"/>
    </row>
    <row r="5" spans="1:7" s="40" customFormat="1" ht="21" customHeight="1">
      <c r="A5" s="43" t="s">
        <v>110</v>
      </c>
      <c r="B5" s="43" t="s">
        <v>111</v>
      </c>
      <c r="C5" s="43" t="s">
        <v>29</v>
      </c>
      <c r="D5" s="43" t="s">
        <v>108</v>
      </c>
      <c r="E5" s="43" t="s">
        <v>109</v>
      </c>
      <c r="F5" s="52"/>
      <c r="G5" s="52"/>
    </row>
    <row r="6" spans="1:7" s="40" customFormat="1" ht="21" customHeight="1">
      <c r="A6" s="71" t="s">
        <v>43</v>
      </c>
      <c r="B6" s="71" t="s">
        <v>43</v>
      </c>
      <c r="C6" s="72">
        <v>1</v>
      </c>
      <c r="D6" s="72">
        <f>C6+1</f>
        <v>2</v>
      </c>
      <c r="E6" s="72">
        <f>D6+1</f>
        <v>3</v>
      </c>
      <c r="F6" s="52"/>
      <c r="G6" s="52"/>
    </row>
    <row r="7" spans="1:7" s="40" customFormat="1" ht="28.5" customHeight="1">
      <c r="A7" s="58"/>
      <c r="B7" s="58" t="s">
        <v>29</v>
      </c>
      <c r="C7" s="58">
        <v>1241.84</v>
      </c>
      <c r="D7" s="58">
        <v>1241.84</v>
      </c>
      <c r="E7" s="58"/>
      <c r="F7" s="52"/>
      <c r="G7" s="52"/>
    </row>
    <row r="8" spans="1:5" s="40" customFormat="1" ht="28.5" customHeight="1">
      <c r="A8" s="58" t="s">
        <v>44</v>
      </c>
      <c r="B8" s="58" t="s">
        <v>45</v>
      </c>
      <c r="C8" s="58">
        <v>511.64</v>
      </c>
      <c r="D8" s="58">
        <v>511.64</v>
      </c>
      <c r="E8" s="58"/>
    </row>
    <row r="9" spans="1:5" s="40" customFormat="1" ht="28.5" customHeight="1">
      <c r="A9" s="58" t="s">
        <v>46</v>
      </c>
      <c r="B9" s="58" t="s">
        <v>47</v>
      </c>
      <c r="C9" s="58">
        <v>511.64</v>
      </c>
      <c r="D9" s="58">
        <v>511.64</v>
      </c>
      <c r="E9" s="58"/>
    </row>
    <row r="10" spans="1:5" s="40" customFormat="1" ht="28.5" customHeight="1">
      <c r="A10" s="58" t="s">
        <v>48</v>
      </c>
      <c r="B10" s="58" t="s">
        <v>49</v>
      </c>
      <c r="C10" s="58">
        <v>289.64</v>
      </c>
      <c r="D10" s="58">
        <v>289.64</v>
      </c>
      <c r="E10" s="58"/>
    </row>
    <row r="11" spans="1:5" s="40" customFormat="1" ht="28.5" customHeight="1">
      <c r="A11" s="58" t="s">
        <v>50</v>
      </c>
      <c r="B11" s="58" t="s">
        <v>51</v>
      </c>
      <c r="C11" s="58">
        <v>39</v>
      </c>
      <c r="D11" s="58">
        <v>39</v>
      </c>
      <c r="E11" s="58"/>
    </row>
    <row r="12" spans="1:5" s="40" customFormat="1" ht="28.5" customHeight="1">
      <c r="A12" s="58" t="s">
        <v>52</v>
      </c>
      <c r="B12" s="58" t="s">
        <v>53</v>
      </c>
      <c r="C12" s="58">
        <v>20</v>
      </c>
      <c r="D12" s="58">
        <v>20</v>
      </c>
      <c r="E12" s="58"/>
    </row>
    <row r="13" spans="1:5" s="40" customFormat="1" ht="28.5" customHeight="1">
      <c r="A13" s="58" t="s">
        <v>54</v>
      </c>
      <c r="B13" s="58" t="s">
        <v>55</v>
      </c>
      <c r="C13" s="58">
        <v>120</v>
      </c>
      <c r="D13" s="58">
        <v>120</v>
      </c>
      <c r="E13" s="58"/>
    </row>
    <row r="14" spans="1:5" s="40" customFormat="1" ht="28.5" customHeight="1">
      <c r="A14" s="58" t="s">
        <v>56</v>
      </c>
      <c r="B14" s="58" t="s">
        <v>57</v>
      </c>
      <c r="C14" s="58">
        <v>43</v>
      </c>
      <c r="D14" s="58">
        <v>43</v>
      </c>
      <c r="E14" s="58"/>
    </row>
    <row r="15" spans="1:5" s="40" customFormat="1" ht="28.5" customHeight="1">
      <c r="A15" s="58" t="s">
        <v>64</v>
      </c>
      <c r="B15" s="58" t="s">
        <v>65</v>
      </c>
      <c r="C15" s="58">
        <v>103.06</v>
      </c>
      <c r="D15" s="58">
        <v>103.06</v>
      </c>
      <c r="E15" s="58"/>
    </row>
    <row r="16" spans="1:5" s="40" customFormat="1" ht="28.5" customHeight="1">
      <c r="A16" s="58" t="s">
        <v>66</v>
      </c>
      <c r="B16" s="58" t="s">
        <v>67</v>
      </c>
      <c r="C16" s="58">
        <v>96.56</v>
      </c>
      <c r="D16" s="58">
        <v>96.56</v>
      </c>
      <c r="E16" s="58"/>
    </row>
    <row r="17" spans="1:5" s="40" customFormat="1" ht="28.5" customHeight="1">
      <c r="A17" s="58" t="s">
        <v>68</v>
      </c>
      <c r="B17" s="58" t="s">
        <v>69</v>
      </c>
      <c r="C17" s="58">
        <v>22.92</v>
      </c>
      <c r="D17" s="58">
        <v>22.92</v>
      </c>
      <c r="E17" s="58"/>
    </row>
    <row r="18" spans="1:5" s="40" customFormat="1" ht="28.5" customHeight="1">
      <c r="A18" s="58" t="s">
        <v>70</v>
      </c>
      <c r="B18" s="58" t="s">
        <v>71</v>
      </c>
      <c r="C18" s="58">
        <v>45.76</v>
      </c>
      <c r="D18" s="58">
        <v>45.76</v>
      </c>
      <c r="E18" s="58"/>
    </row>
    <row r="19" spans="1:5" s="40" customFormat="1" ht="28.5" customHeight="1">
      <c r="A19" s="58" t="s">
        <v>72</v>
      </c>
      <c r="B19" s="58" t="s">
        <v>73</v>
      </c>
      <c r="C19" s="58">
        <v>27.88</v>
      </c>
      <c r="D19" s="58">
        <v>27.88</v>
      </c>
      <c r="E19" s="58"/>
    </row>
    <row r="20" spans="1:5" s="40" customFormat="1" ht="28.5" customHeight="1">
      <c r="A20" s="58" t="s">
        <v>74</v>
      </c>
      <c r="B20" s="58" t="s">
        <v>75</v>
      </c>
      <c r="C20" s="58">
        <v>6.5</v>
      </c>
      <c r="D20" s="58">
        <v>6.5</v>
      </c>
      <c r="E20" s="58"/>
    </row>
    <row r="21" spans="1:5" s="40" customFormat="1" ht="28.5" customHeight="1">
      <c r="A21" s="58" t="s">
        <v>76</v>
      </c>
      <c r="B21" s="58" t="s">
        <v>77</v>
      </c>
      <c r="C21" s="58">
        <v>6.5</v>
      </c>
      <c r="D21" s="58">
        <v>6.5</v>
      </c>
      <c r="E21" s="58"/>
    </row>
    <row r="22" spans="1:5" s="40" customFormat="1" ht="28.5" customHeight="1">
      <c r="A22" s="58" t="s">
        <v>78</v>
      </c>
      <c r="B22" s="58" t="s">
        <v>79</v>
      </c>
      <c r="C22" s="58">
        <v>35.8</v>
      </c>
      <c r="D22" s="58">
        <v>35.8</v>
      </c>
      <c r="E22" s="58"/>
    </row>
    <row r="23" spans="1:5" s="40" customFormat="1" ht="28.5" customHeight="1">
      <c r="A23" s="58" t="s">
        <v>80</v>
      </c>
      <c r="B23" s="58" t="s">
        <v>81</v>
      </c>
      <c r="C23" s="58">
        <v>34.8</v>
      </c>
      <c r="D23" s="58">
        <v>34.8</v>
      </c>
      <c r="E23" s="58"/>
    </row>
    <row r="24" spans="1:5" s="40" customFormat="1" ht="28.5" customHeight="1">
      <c r="A24" s="58" t="s">
        <v>82</v>
      </c>
      <c r="B24" s="58" t="s">
        <v>83</v>
      </c>
      <c r="C24" s="58">
        <v>26.4</v>
      </c>
      <c r="D24" s="58">
        <v>26.4</v>
      </c>
      <c r="E24" s="58"/>
    </row>
    <row r="25" spans="1:5" s="40" customFormat="1" ht="28.5" customHeight="1">
      <c r="A25" s="58" t="s">
        <v>84</v>
      </c>
      <c r="B25" s="58" t="s">
        <v>85</v>
      </c>
      <c r="C25" s="58">
        <v>8.4</v>
      </c>
      <c r="D25" s="58">
        <v>8.4</v>
      </c>
      <c r="E25" s="58"/>
    </row>
    <row r="26" spans="1:5" s="40" customFormat="1" ht="28.5" customHeight="1">
      <c r="A26" s="58" t="s">
        <v>86</v>
      </c>
      <c r="B26" s="58" t="s">
        <v>87</v>
      </c>
      <c r="C26" s="58">
        <v>1</v>
      </c>
      <c r="D26" s="58">
        <v>1</v>
      </c>
      <c r="E26" s="58"/>
    </row>
    <row r="27" spans="1:5" s="40" customFormat="1" ht="28.5" customHeight="1">
      <c r="A27" s="58" t="s">
        <v>88</v>
      </c>
      <c r="B27" s="58" t="s">
        <v>89</v>
      </c>
      <c r="C27" s="58">
        <v>1</v>
      </c>
      <c r="D27" s="58">
        <v>1</v>
      </c>
      <c r="E27" s="58"/>
    </row>
    <row r="28" spans="1:5" s="40" customFormat="1" ht="28.5" customHeight="1">
      <c r="A28" s="58" t="s">
        <v>90</v>
      </c>
      <c r="B28" s="58" t="s">
        <v>91</v>
      </c>
      <c r="C28" s="58">
        <v>549.49</v>
      </c>
      <c r="D28" s="58">
        <v>549.49</v>
      </c>
      <c r="E28" s="58"/>
    </row>
    <row r="29" spans="1:5" s="40" customFormat="1" ht="28.5" customHeight="1">
      <c r="A29" s="58" t="s">
        <v>60</v>
      </c>
      <c r="B29" s="58" t="s">
        <v>92</v>
      </c>
      <c r="C29" s="58">
        <v>549.49</v>
      </c>
      <c r="D29" s="58">
        <v>549.49</v>
      </c>
      <c r="E29" s="58"/>
    </row>
    <row r="30" spans="1:5" s="40" customFormat="1" ht="28.5" customHeight="1">
      <c r="A30" s="58" t="s">
        <v>93</v>
      </c>
      <c r="B30" s="58" t="s">
        <v>94</v>
      </c>
      <c r="C30" s="58">
        <v>549.49</v>
      </c>
      <c r="D30" s="58">
        <v>549.49</v>
      </c>
      <c r="E30" s="58"/>
    </row>
    <row r="31" spans="1:5" s="40" customFormat="1" ht="28.5" customHeight="1">
      <c r="A31" s="58" t="s">
        <v>95</v>
      </c>
      <c r="B31" s="58" t="s">
        <v>96</v>
      </c>
      <c r="C31" s="58">
        <v>41.85</v>
      </c>
      <c r="D31" s="58">
        <v>41.85</v>
      </c>
      <c r="E31" s="58"/>
    </row>
    <row r="32" spans="1:5" s="40" customFormat="1" ht="28.5" customHeight="1">
      <c r="A32" s="58" t="s">
        <v>46</v>
      </c>
      <c r="B32" s="58" t="s">
        <v>97</v>
      </c>
      <c r="C32" s="58">
        <v>41.85</v>
      </c>
      <c r="D32" s="58">
        <v>41.85</v>
      </c>
      <c r="E32" s="58"/>
    </row>
    <row r="33" spans="1:5" s="40" customFormat="1" ht="28.5" customHeight="1">
      <c r="A33" s="58" t="s">
        <v>98</v>
      </c>
      <c r="B33" s="58" t="s">
        <v>99</v>
      </c>
      <c r="C33" s="58">
        <v>41.85</v>
      </c>
      <c r="D33" s="58">
        <v>41.85</v>
      </c>
      <c r="E33" s="58"/>
    </row>
    <row r="34" s="40" customFormat="1" ht="21" customHeight="1"/>
    <row r="35" s="40" customFormat="1" ht="21" customHeight="1"/>
    <row r="36" s="40" customFormat="1" ht="21" customHeight="1"/>
    <row r="37" s="40" customFormat="1" ht="21" customHeight="1"/>
    <row r="38" s="40" customFormat="1" ht="21" customHeight="1"/>
    <row r="39" s="40" customFormat="1" ht="21" customHeight="1"/>
    <row r="40" s="40" customFormat="1" ht="21" customHeight="1"/>
    <row r="41" s="40" customFormat="1" ht="21" customHeight="1"/>
    <row r="42" s="40" customFormat="1" ht="21" customHeight="1"/>
    <row r="43" s="40" customFormat="1" ht="21" customHeight="1"/>
    <row r="44" s="40" customFormat="1" ht="21" customHeight="1"/>
    <row r="45" s="40" customFormat="1" ht="15"/>
    <row r="46" s="40" customFormat="1" ht="15"/>
    <row r="47" s="40" customFormat="1" ht="15"/>
    <row r="48" s="40" customFormat="1" ht="15"/>
    <row r="49" s="40" customFormat="1" ht="15"/>
    <row r="50" s="4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27">
      <selection activeCell="A36" sqref="A36:IV36"/>
    </sheetView>
  </sheetViews>
  <sheetFormatPr defaultColWidth="9.140625" defaultRowHeight="12.75" customHeight="1"/>
  <cols>
    <col min="1" max="1" width="28.00390625" style="40" customWidth="1"/>
    <col min="2" max="2" width="38.00390625" style="40" customWidth="1"/>
    <col min="3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1" customHeight="1">
      <c r="A1" s="52"/>
      <c r="B1" s="52"/>
      <c r="C1" s="52"/>
      <c r="D1" s="52"/>
      <c r="E1" s="52"/>
      <c r="F1" s="52"/>
      <c r="G1" s="52"/>
    </row>
    <row r="2" spans="1:7" s="40" customFormat="1" ht="29.25" customHeight="1">
      <c r="A2" s="54" t="s">
        <v>127</v>
      </c>
      <c r="B2" s="54"/>
      <c r="C2" s="54"/>
      <c r="D2" s="54"/>
      <c r="E2" s="54"/>
      <c r="F2" s="55"/>
      <c r="G2" s="55"/>
    </row>
    <row r="3" spans="1:7" s="40" customFormat="1" ht="21" customHeight="1">
      <c r="A3" s="60" t="s">
        <v>26</v>
      </c>
      <c r="B3" s="57"/>
      <c r="C3" s="57"/>
      <c r="D3" s="57"/>
      <c r="E3" s="53" t="s">
        <v>2</v>
      </c>
      <c r="F3" s="52"/>
      <c r="G3" s="52"/>
    </row>
    <row r="4" spans="1:7" s="40" customFormat="1" ht="17.25" customHeight="1">
      <c r="A4" s="43" t="s">
        <v>128</v>
      </c>
      <c r="B4" s="43"/>
      <c r="C4" s="43" t="s">
        <v>129</v>
      </c>
      <c r="D4" s="43"/>
      <c r="E4" s="43"/>
      <c r="F4" s="52"/>
      <c r="G4" s="52"/>
    </row>
    <row r="5" spans="1:7" s="40" customFormat="1" ht="21" customHeight="1">
      <c r="A5" s="43" t="s">
        <v>110</v>
      </c>
      <c r="B5" s="47" t="s">
        <v>111</v>
      </c>
      <c r="C5" s="70" t="s">
        <v>29</v>
      </c>
      <c r="D5" s="70" t="s">
        <v>130</v>
      </c>
      <c r="E5" s="70" t="s">
        <v>131</v>
      </c>
      <c r="F5" s="52"/>
      <c r="G5" s="52"/>
    </row>
    <row r="6" spans="1:7" s="40" customFormat="1" ht="21" customHeight="1">
      <c r="A6" s="71" t="s">
        <v>43</v>
      </c>
      <c r="B6" s="71" t="s">
        <v>43</v>
      </c>
      <c r="C6" s="72">
        <v>1</v>
      </c>
      <c r="D6" s="72">
        <f>C6+1</f>
        <v>2</v>
      </c>
      <c r="E6" s="72">
        <f>D6+1</f>
        <v>3</v>
      </c>
      <c r="F6" s="52"/>
      <c r="G6" s="52"/>
    </row>
    <row r="7" spans="1:8" s="40" customFormat="1" ht="27" customHeight="1">
      <c r="A7" s="44"/>
      <c r="B7" s="44" t="s">
        <v>29</v>
      </c>
      <c r="C7" s="68">
        <v>1241.84</v>
      </c>
      <c r="D7" s="68">
        <v>522.71</v>
      </c>
      <c r="E7" s="68">
        <v>719.13</v>
      </c>
      <c r="F7" s="73"/>
      <c r="G7" s="73"/>
      <c r="H7" s="50"/>
    </row>
    <row r="8" spans="1:5" s="40" customFormat="1" ht="27" customHeight="1">
      <c r="A8" s="44" t="s">
        <v>132</v>
      </c>
      <c r="B8" s="44" t="s">
        <v>133</v>
      </c>
      <c r="C8" s="68">
        <v>501.76</v>
      </c>
      <c r="D8" s="68">
        <v>501.76</v>
      </c>
      <c r="E8" s="68"/>
    </row>
    <row r="9" spans="1:5" s="40" customFormat="1" ht="27" customHeight="1">
      <c r="A9" s="44" t="s">
        <v>134</v>
      </c>
      <c r="B9" s="44" t="s">
        <v>135</v>
      </c>
      <c r="C9" s="68">
        <v>120</v>
      </c>
      <c r="D9" s="68">
        <v>120</v>
      </c>
      <c r="E9" s="68"/>
    </row>
    <row r="10" spans="1:5" s="40" customFormat="1" ht="27" customHeight="1">
      <c r="A10" s="44" t="s">
        <v>136</v>
      </c>
      <c r="B10" s="44" t="s">
        <v>137</v>
      </c>
      <c r="C10" s="68">
        <v>39</v>
      </c>
      <c r="D10" s="68">
        <v>39</v>
      </c>
      <c r="E10" s="68"/>
    </row>
    <row r="11" spans="1:5" s="40" customFormat="1" ht="27" customHeight="1">
      <c r="A11" s="44" t="s">
        <v>138</v>
      </c>
      <c r="B11" s="44" t="s">
        <v>139</v>
      </c>
      <c r="C11" s="68">
        <v>43</v>
      </c>
      <c r="D11" s="68">
        <v>43</v>
      </c>
      <c r="E11" s="68"/>
    </row>
    <row r="12" spans="1:5" s="40" customFormat="1" ht="27" customHeight="1">
      <c r="A12" s="44" t="s">
        <v>140</v>
      </c>
      <c r="B12" s="44" t="s">
        <v>141</v>
      </c>
      <c r="C12" s="68">
        <v>120</v>
      </c>
      <c r="D12" s="68">
        <v>120</v>
      </c>
      <c r="E12" s="68"/>
    </row>
    <row r="13" spans="1:5" s="40" customFormat="1" ht="27" customHeight="1">
      <c r="A13" s="44" t="s">
        <v>142</v>
      </c>
      <c r="B13" s="44" t="s">
        <v>143</v>
      </c>
      <c r="C13" s="68">
        <v>20</v>
      </c>
      <c r="D13" s="68">
        <v>20</v>
      </c>
      <c r="E13" s="68"/>
    </row>
    <row r="14" spans="1:5" s="40" customFormat="1" ht="27" customHeight="1">
      <c r="A14" s="44" t="s">
        <v>144</v>
      </c>
      <c r="B14" s="44" t="s">
        <v>145</v>
      </c>
      <c r="C14" s="68">
        <v>45.76</v>
      </c>
      <c r="D14" s="68">
        <v>45.76</v>
      </c>
      <c r="E14" s="68"/>
    </row>
    <row r="15" spans="1:5" s="40" customFormat="1" ht="27" customHeight="1">
      <c r="A15" s="44" t="s">
        <v>146</v>
      </c>
      <c r="B15" s="44" t="s">
        <v>147</v>
      </c>
      <c r="C15" s="68">
        <v>27.88</v>
      </c>
      <c r="D15" s="68">
        <v>27.88</v>
      </c>
      <c r="E15" s="68"/>
    </row>
    <row r="16" spans="1:5" s="40" customFormat="1" ht="27" customHeight="1">
      <c r="A16" s="44" t="s">
        <v>148</v>
      </c>
      <c r="B16" s="44" t="s">
        <v>149</v>
      </c>
      <c r="C16" s="68">
        <v>26.4</v>
      </c>
      <c r="D16" s="68">
        <v>26.4</v>
      </c>
      <c r="E16" s="68"/>
    </row>
    <row r="17" spans="1:5" s="40" customFormat="1" ht="27" customHeight="1">
      <c r="A17" s="44" t="s">
        <v>150</v>
      </c>
      <c r="B17" s="44" t="s">
        <v>151</v>
      </c>
      <c r="C17" s="68">
        <v>8.4</v>
      </c>
      <c r="D17" s="68">
        <v>8.4</v>
      </c>
      <c r="E17" s="68"/>
    </row>
    <row r="18" spans="1:5" s="40" customFormat="1" ht="27" customHeight="1">
      <c r="A18" s="44" t="s">
        <v>152</v>
      </c>
      <c r="B18" s="44" t="s">
        <v>153</v>
      </c>
      <c r="C18" s="68">
        <v>1.97</v>
      </c>
      <c r="D18" s="68">
        <v>1.97</v>
      </c>
      <c r="E18" s="68"/>
    </row>
    <row r="19" spans="1:5" s="40" customFormat="1" ht="27" customHeight="1">
      <c r="A19" s="44" t="s">
        <v>154</v>
      </c>
      <c r="B19" s="44" t="s">
        <v>155</v>
      </c>
      <c r="C19" s="68">
        <v>41.85</v>
      </c>
      <c r="D19" s="68">
        <v>41.85</v>
      </c>
      <c r="E19" s="68"/>
    </row>
    <row r="20" spans="1:5" s="40" customFormat="1" ht="27" customHeight="1">
      <c r="A20" s="44" t="s">
        <v>156</v>
      </c>
      <c r="B20" s="44" t="s">
        <v>157</v>
      </c>
      <c r="C20" s="68">
        <v>1</v>
      </c>
      <c r="D20" s="68">
        <v>1</v>
      </c>
      <c r="E20" s="68"/>
    </row>
    <row r="21" spans="1:5" s="40" customFormat="1" ht="27" customHeight="1">
      <c r="A21" s="44" t="s">
        <v>158</v>
      </c>
      <c r="B21" s="44" t="s">
        <v>159</v>
      </c>
      <c r="C21" s="68">
        <v>6.5</v>
      </c>
      <c r="D21" s="68">
        <v>6.5</v>
      </c>
      <c r="E21" s="68"/>
    </row>
    <row r="22" spans="1:5" s="40" customFormat="1" ht="27" customHeight="1">
      <c r="A22" s="44" t="s">
        <v>160</v>
      </c>
      <c r="B22" s="44" t="s">
        <v>161</v>
      </c>
      <c r="C22" s="68">
        <v>149.64</v>
      </c>
      <c r="D22" s="68"/>
      <c r="E22" s="68">
        <v>149.64</v>
      </c>
    </row>
    <row r="23" spans="1:5" s="40" customFormat="1" ht="27" customHeight="1">
      <c r="A23" s="44" t="s">
        <v>162</v>
      </c>
      <c r="B23" s="44" t="s">
        <v>163</v>
      </c>
      <c r="C23" s="68">
        <v>25</v>
      </c>
      <c r="D23" s="68"/>
      <c r="E23" s="68">
        <v>25</v>
      </c>
    </row>
    <row r="24" spans="1:5" s="40" customFormat="1" ht="27" customHeight="1">
      <c r="A24" s="44" t="s">
        <v>164</v>
      </c>
      <c r="B24" s="44" t="s">
        <v>165</v>
      </c>
      <c r="C24" s="68">
        <v>12</v>
      </c>
      <c r="D24" s="68"/>
      <c r="E24" s="68">
        <v>12</v>
      </c>
    </row>
    <row r="25" spans="1:5" s="40" customFormat="1" ht="27" customHeight="1">
      <c r="A25" s="44" t="s">
        <v>166</v>
      </c>
      <c r="B25" s="44" t="s">
        <v>167</v>
      </c>
      <c r="C25" s="68">
        <v>12</v>
      </c>
      <c r="D25" s="68"/>
      <c r="E25" s="68">
        <v>12</v>
      </c>
    </row>
    <row r="26" spans="1:5" s="40" customFormat="1" ht="27" customHeight="1">
      <c r="A26" s="44" t="s">
        <v>168</v>
      </c>
      <c r="B26" s="44" t="s">
        <v>169</v>
      </c>
      <c r="C26" s="68">
        <v>2</v>
      </c>
      <c r="D26" s="68"/>
      <c r="E26" s="68">
        <v>2</v>
      </c>
    </row>
    <row r="27" spans="1:5" s="40" customFormat="1" ht="27" customHeight="1">
      <c r="A27" s="44" t="s">
        <v>170</v>
      </c>
      <c r="B27" s="44" t="s">
        <v>171</v>
      </c>
      <c r="C27" s="68">
        <v>15</v>
      </c>
      <c r="D27" s="68"/>
      <c r="E27" s="68">
        <v>15</v>
      </c>
    </row>
    <row r="28" spans="1:5" s="40" customFormat="1" ht="27" customHeight="1">
      <c r="A28" s="44" t="s">
        <v>172</v>
      </c>
      <c r="B28" s="44" t="s">
        <v>173</v>
      </c>
      <c r="C28" s="68">
        <v>3</v>
      </c>
      <c r="D28" s="68"/>
      <c r="E28" s="68">
        <v>3</v>
      </c>
    </row>
    <row r="29" spans="1:5" s="40" customFormat="1" ht="27" customHeight="1">
      <c r="A29" s="44" t="s">
        <v>174</v>
      </c>
      <c r="B29" s="44" t="s">
        <v>175</v>
      </c>
      <c r="C29" s="68">
        <v>5</v>
      </c>
      <c r="D29" s="68"/>
      <c r="E29" s="68">
        <v>5</v>
      </c>
    </row>
    <row r="30" spans="1:5" s="40" customFormat="1" ht="27" customHeight="1">
      <c r="A30" s="44" t="s">
        <v>176</v>
      </c>
      <c r="B30" s="44" t="s">
        <v>177</v>
      </c>
      <c r="C30" s="68">
        <v>10</v>
      </c>
      <c r="D30" s="68"/>
      <c r="E30" s="68">
        <v>10</v>
      </c>
    </row>
    <row r="31" spans="1:5" s="40" customFormat="1" ht="27" customHeight="1">
      <c r="A31" s="44" t="s">
        <v>178</v>
      </c>
      <c r="B31" s="44" t="s">
        <v>179</v>
      </c>
      <c r="C31" s="68">
        <v>25</v>
      </c>
      <c r="D31" s="68"/>
      <c r="E31" s="68">
        <v>25</v>
      </c>
    </row>
    <row r="32" spans="1:5" s="40" customFormat="1" ht="27" customHeight="1">
      <c r="A32" s="44" t="s">
        <v>180</v>
      </c>
      <c r="B32" s="44" t="s">
        <v>181</v>
      </c>
      <c r="C32" s="68">
        <v>2</v>
      </c>
      <c r="D32" s="68"/>
      <c r="E32" s="68">
        <v>2</v>
      </c>
    </row>
    <row r="33" spans="1:5" s="40" customFormat="1" ht="27" customHeight="1">
      <c r="A33" s="44" t="s">
        <v>182</v>
      </c>
      <c r="B33" s="44" t="s">
        <v>183</v>
      </c>
      <c r="C33" s="68">
        <v>13</v>
      </c>
      <c r="D33" s="68"/>
      <c r="E33" s="68">
        <v>13</v>
      </c>
    </row>
    <row r="34" spans="1:5" s="40" customFormat="1" ht="27" customHeight="1">
      <c r="A34" s="44" t="s">
        <v>184</v>
      </c>
      <c r="B34" s="44" t="s">
        <v>185</v>
      </c>
      <c r="C34" s="68">
        <v>6</v>
      </c>
      <c r="D34" s="68"/>
      <c r="E34" s="68">
        <v>6</v>
      </c>
    </row>
    <row r="35" spans="1:5" s="40" customFormat="1" ht="27" customHeight="1">
      <c r="A35" s="44" t="s">
        <v>186</v>
      </c>
      <c r="B35" s="44" t="s">
        <v>187</v>
      </c>
      <c r="C35" s="68">
        <v>10</v>
      </c>
      <c r="D35" s="68"/>
      <c r="E35" s="68">
        <v>10</v>
      </c>
    </row>
    <row r="36" spans="1:5" s="40" customFormat="1" ht="27" customHeight="1">
      <c r="A36" s="44" t="s">
        <v>188</v>
      </c>
      <c r="B36" s="44" t="s">
        <v>189</v>
      </c>
      <c r="C36" s="68">
        <v>9.64</v>
      </c>
      <c r="D36" s="68"/>
      <c r="E36" s="68">
        <v>9.64</v>
      </c>
    </row>
    <row r="37" spans="1:5" s="40" customFormat="1" ht="27" customHeight="1">
      <c r="A37" s="44" t="s">
        <v>190</v>
      </c>
      <c r="B37" s="44" t="s">
        <v>191</v>
      </c>
      <c r="C37" s="68">
        <v>20.95</v>
      </c>
      <c r="D37" s="68">
        <v>20.95</v>
      </c>
      <c r="E37" s="68"/>
    </row>
    <row r="38" spans="1:5" s="40" customFormat="1" ht="27" customHeight="1">
      <c r="A38" s="44" t="s">
        <v>192</v>
      </c>
      <c r="B38" s="44" t="s">
        <v>193</v>
      </c>
      <c r="C38" s="68">
        <v>20.95</v>
      </c>
      <c r="D38" s="68">
        <v>20.95</v>
      </c>
      <c r="E38" s="68"/>
    </row>
    <row r="39" spans="1:5" s="40" customFormat="1" ht="27" customHeight="1">
      <c r="A39" s="44" t="s">
        <v>194</v>
      </c>
      <c r="B39" s="44" t="s">
        <v>195</v>
      </c>
      <c r="C39" s="68">
        <v>569.49</v>
      </c>
      <c r="D39" s="68"/>
      <c r="E39" s="68">
        <v>569.49</v>
      </c>
    </row>
    <row r="40" spans="1:5" s="40" customFormat="1" ht="27" customHeight="1">
      <c r="A40" s="44" t="s">
        <v>196</v>
      </c>
      <c r="B40" s="44" t="s">
        <v>197</v>
      </c>
      <c r="C40" s="68">
        <v>10</v>
      </c>
      <c r="D40" s="68"/>
      <c r="E40" s="68">
        <v>10</v>
      </c>
    </row>
    <row r="41" spans="1:5" s="40" customFormat="1" ht="27" customHeight="1">
      <c r="A41" s="44" t="s">
        <v>198</v>
      </c>
      <c r="B41" s="44" t="s">
        <v>199</v>
      </c>
      <c r="C41" s="68">
        <v>10</v>
      </c>
      <c r="D41" s="68"/>
      <c r="E41" s="68">
        <v>10</v>
      </c>
    </row>
    <row r="42" spans="1:5" s="40" customFormat="1" ht="27" customHeight="1">
      <c r="A42" s="44" t="s">
        <v>200</v>
      </c>
      <c r="B42" s="44" t="s">
        <v>201</v>
      </c>
      <c r="C42" s="68">
        <v>549.49</v>
      </c>
      <c r="D42" s="68"/>
      <c r="E42" s="68">
        <v>549.49</v>
      </c>
    </row>
    <row r="43" s="40" customFormat="1" ht="21" customHeight="1"/>
    <row r="44" s="40" customFormat="1" ht="21" customHeight="1"/>
    <row r="45" s="40" customFormat="1" ht="21" customHeight="1"/>
    <row r="46" s="40" customFormat="1" ht="21" customHeight="1"/>
    <row r="47" s="40" customFormat="1" ht="21" customHeight="1"/>
    <row r="48" s="40" customFormat="1" ht="21" customHeight="1"/>
    <row r="49" s="40" customFormat="1" ht="21" customHeight="1"/>
    <row r="50" s="40" customFormat="1" ht="21" customHeight="1"/>
    <row r="51" s="40" customFormat="1" ht="21" customHeight="1"/>
    <row r="52" s="40" customFormat="1" ht="21" customHeight="1"/>
    <row r="53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40" customWidth="1"/>
    <col min="2" max="2" width="38.7109375" style="40" customWidth="1"/>
    <col min="3" max="3" width="17.28125" style="40" customWidth="1"/>
    <col min="4" max="7" width="20.28125" style="40" customWidth="1"/>
    <col min="8" max="8" width="9.140625" style="40" customWidth="1"/>
  </cols>
  <sheetData>
    <row r="1" s="40" customFormat="1" ht="15">
      <c r="G1" s="61"/>
    </row>
    <row r="2" spans="1:7" s="40" customFormat="1" ht="30" customHeight="1">
      <c r="A2" s="54" t="s">
        <v>202</v>
      </c>
      <c r="B2" s="54"/>
      <c r="C2" s="54"/>
      <c r="D2" s="54"/>
      <c r="E2" s="54"/>
      <c r="F2" s="54"/>
      <c r="G2" s="54"/>
    </row>
    <row r="3" spans="1:7" s="40" customFormat="1" ht="18" customHeight="1">
      <c r="A3" s="56" t="s">
        <v>106</v>
      </c>
      <c r="B3" s="56"/>
      <c r="C3" s="56"/>
      <c r="D3" s="56"/>
      <c r="E3" s="62"/>
      <c r="F3" s="62"/>
      <c r="G3" s="53" t="s">
        <v>2</v>
      </c>
    </row>
    <row r="4" spans="1:7" s="40" customFormat="1" ht="31.5" customHeight="1">
      <c r="A4" s="43" t="s">
        <v>203</v>
      </c>
      <c r="B4" s="43" t="s">
        <v>204</v>
      </c>
      <c r="C4" s="43" t="s">
        <v>29</v>
      </c>
      <c r="D4" s="63" t="s">
        <v>205</v>
      </c>
      <c r="E4" s="63" t="s">
        <v>206</v>
      </c>
      <c r="F4" s="63" t="s">
        <v>207</v>
      </c>
      <c r="G4" s="63" t="s">
        <v>208</v>
      </c>
    </row>
    <row r="5" spans="1:7" s="40" customFormat="1" ht="18" customHeight="1">
      <c r="A5" s="43"/>
      <c r="B5" s="43"/>
      <c r="C5" s="43"/>
      <c r="D5" s="63"/>
      <c r="E5" s="63"/>
      <c r="F5" s="63"/>
      <c r="G5" s="63"/>
    </row>
    <row r="6" spans="1:7" s="40" customFormat="1" ht="21.75" customHeight="1">
      <c r="A6" s="64" t="s">
        <v>43</v>
      </c>
      <c r="B6" s="64" t="s">
        <v>43</v>
      </c>
      <c r="C6" s="65">
        <v>1</v>
      </c>
      <c r="D6" s="65">
        <v>2</v>
      </c>
      <c r="E6" s="65">
        <v>3</v>
      </c>
      <c r="F6" s="65">
        <v>4</v>
      </c>
      <c r="G6" s="66">
        <v>5</v>
      </c>
    </row>
    <row r="7" spans="1:7" s="40" customFormat="1" ht="27.75" customHeight="1">
      <c r="A7" s="67"/>
      <c r="B7" s="67" t="s">
        <v>29</v>
      </c>
      <c r="C7" s="68">
        <v>35</v>
      </c>
      <c r="D7" s="68"/>
      <c r="E7" s="69">
        <v>25</v>
      </c>
      <c r="F7" s="68">
        <v>10</v>
      </c>
      <c r="G7" s="68"/>
    </row>
    <row r="8" spans="1:7" s="40" customFormat="1" ht="27.75" customHeight="1">
      <c r="A8" s="67" t="s">
        <v>209</v>
      </c>
      <c r="B8" s="67" t="s">
        <v>210</v>
      </c>
      <c r="C8" s="68">
        <v>35</v>
      </c>
      <c r="D8" s="68"/>
      <c r="E8" s="69">
        <v>25</v>
      </c>
      <c r="F8" s="68">
        <v>10</v>
      </c>
      <c r="G8" s="68"/>
    </row>
    <row r="9" s="40" customFormat="1" ht="15"/>
    <row r="10" s="40" customFormat="1" ht="15"/>
    <row r="11" s="40" customFormat="1" ht="15"/>
    <row r="12" s="40" customFormat="1" ht="15"/>
    <row r="13" s="40" customFormat="1" ht="15"/>
    <row r="14" s="40" customFormat="1" ht="15"/>
    <row r="15" s="40" customFormat="1" ht="15"/>
    <row r="16" s="40" customFormat="1" ht="15"/>
    <row r="17" s="40" customFormat="1" ht="15"/>
    <row r="18" s="40" customFormat="1" ht="15"/>
    <row r="19" s="40" customFormat="1" ht="15"/>
    <row r="20" s="40" customFormat="1" ht="15"/>
    <row r="21" s="40" customFormat="1" ht="15"/>
    <row r="22" s="40" customFormat="1" ht="15"/>
    <row r="23" s="40" customFormat="1" ht="15"/>
    <row r="24" s="40" customFormat="1" ht="15"/>
    <row r="25" s="40" customFormat="1" ht="15"/>
    <row r="26" s="40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0" customWidth="1"/>
    <col min="2" max="2" width="49.140625" style="40" customWidth="1"/>
    <col min="3" max="3" width="32.00390625" style="40" customWidth="1"/>
    <col min="4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2.5" customHeight="1">
      <c r="A1" s="52"/>
      <c r="B1" s="52"/>
      <c r="C1" s="52"/>
      <c r="D1" s="59" t="s">
        <v>211</v>
      </c>
      <c r="E1" s="57"/>
      <c r="F1" s="52"/>
      <c r="G1" s="52"/>
    </row>
    <row r="2" spans="1:7" s="40" customFormat="1" ht="29.25" customHeight="1">
      <c r="A2" s="54" t="s">
        <v>212</v>
      </c>
      <c r="B2" s="54"/>
      <c r="C2" s="54"/>
      <c r="D2" s="54"/>
      <c r="E2" s="54"/>
      <c r="F2" s="55"/>
      <c r="G2" s="55"/>
    </row>
    <row r="3" spans="1:7" s="40" customFormat="1" ht="21" customHeight="1">
      <c r="A3" s="60"/>
      <c r="B3" s="57"/>
      <c r="C3" s="57"/>
      <c r="D3" s="57"/>
      <c r="E3" s="53" t="s">
        <v>2</v>
      </c>
      <c r="F3" s="52"/>
      <c r="G3" s="52"/>
    </row>
    <row r="4" spans="1:7" s="40" customFormat="1" ht="24.75" customHeight="1">
      <c r="A4" s="43" t="s">
        <v>107</v>
      </c>
      <c r="B4" s="43"/>
      <c r="C4" s="43" t="s">
        <v>126</v>
      </c>
      <c r="D4" s="43"/>
      <c r="E4" s="43"/>
      <c r="F4" s="52"/>
      <c r="G4" s="52"/>
    </row>
    <row r="5" spans="1:7" s="40" customFormat="1" ht="21" customHeight="1">
      <c r="A5" s="43" t="s">
        <v>110</v>
      </c>
      <c r="B5" s="43" t="s">
        <v>111</v>
      </c>
      <c r="C5" s="43" t="s">
        <v>29</v>
      </c>
      <c r="D5" s="43" t="s">
        <v>108</v>
      </c>
      <c r="E5" s="43" t="s">
        <v>109</v>
      </c>
      <c r="F5" s="52"/>
      <c r="G5" s="52"/>
    </row>
    <row r="6" spans="1:8" s="40" customFormat="1" ht="21" customHeight="1">
      <c r="A6" s="43" t="s">
        <v>43</v>
      </c>
      <c r="B6" s="43" t="s">
        <v>43</v>
      </c>
      <c r="C6" s="43">
        <v>1</v>
      </c>
      <c r="D6" s="43">
        <f>C6+1</f>
        <v>2</v>
      </c>
      <c r="E6" s="43">
        <f>D6+1</f>
        <v>3</v>
      </c>
      <c r="F6" s="52"/>
      <c r="G6" s="52"/>
      <c r="H6" s="50"/>
    </row>
    <row r="7" spans="1:7" s="40" customFormat="1" ht="27" customHeight="1">
      <c r="A7" s="44"/>
      <c r="B7" s="44"/>
      <c r="C7" s="58"/>
      <c r="D7" s="58"/>
      <c r="E7" s="58"/>
      <c r="F7" s="52"/>
      <c r="G7" s="52"/>
    </row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0" customWidth="1"/>
    <col min="2" max="2" width="49.140625" style="40" customWidth="1"/>
    <col min="3" max="3" width="32.00390625" style="40" customWidth="1"/>
    <col min="4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6.25" customHeight="1">
      <c r="A1" s="52"/>
      <c r="B1" s="52"/>
      <c r="C1" s="53" t="s">
        <v>213</v>
      </c>
      <c r="D1" s="53"/>
      <c r="E1" s="53"/>
      <c r="F1" s="52"/>
      <c r="G1" s="52"/>
    </row>
    <row r="2" spans="1:7" s="40" customFormat="1" ht="29.25" customHeight="1">
      <c r="A2" s="54" t="s">
        <v>214</v>
      </c>
      <c r="B2" s="54"/>
      <c r="C2" s="54"/>
      <c r="D2" s="54"/>
      <c r="E2" s="54"/>
      <c r="F2" s="55"/>
      <c r="G2" s="55"/>
    </row>
    <row r="3" spans="1:7" s="40" customFormat="1" ht="21" customHeight="1">
      <c r="A3" s="56" t="s">
        <v>1</v>
      </c>
      <c r="B3" s="57"/>
      <c r="C3" s="57"/>
      <c r="D3" s="57"/>
      <c r="E3" s="53" t="s">
        <v>2</v>
      </c>
      <c r="F3" s="52"/>
      <c r="G3" s="52"/>
    </row>
    <row r="4" spans="1:7" s="40" customFormat="1" ht="25.5" customHeight="1">
      <c r="A4" s="43" t="s">
        <v>107</v>
      </c>
      <c r="B4" s="43"/>
      <c r="C4" s="43" t="s">
        <v>126</v>
      </c>
      <c r="D4" s="43"/>
      <c r="E4" s="43"/>
      <c r="F4" s="52"/>
      <c r="G4" s="52"/>
    </row>
    <row r="5" spans="1:7" s="40" customFormat="1" ht="28.5" customHeight="1">
      <c r="A5" s="43" t="s">
        <v>110</v>
      </c>
      <c r="B5" s="43" t="s">
        <v>111</v>
      </c>
      <c r="C5" s="43" t="s">
        <v>29</v>
      </c>
      <c r="D5" s="43" t="s">
        <v>108</v>
      </c>
      <c r="E5" s="43" t="s">
        <v>109</v>
      </c>
      <c r="F5" s="52"/>
      <c r="G5" s="52"/>
    </row>
    <row r="6" spans="1:8" s="40" customFormat="1" ht="21" customHeight="1">
      <c r="A6" s="43" t="s">
        <v>43</v>
      </c>
      <c r="B6" s="43" t="s">
        <v>43</v>
      </c>
      <c r="C6" s="43">
        <v>1</v>
      </c>
      <c r="D6" s="43">
        <f>C6+1</f>
        <v>2</v>
      </c>
      <c r="E6" s="43">
        <f>D6+1</f>
        <v>3</v>
      </c>
      <c r="F6" s="52"/>
      <c r="G6" s="52"/>
      <c r="H6" s="50"/>
    </row>
    <row r="7" spans="1:7" s="40" customFormat="1" ht="27" customHeight="1">
      <c r="A7" s="44"/>
      <c r="B7" s="44"/>
      <c r="C7" s="58"/>
      <c r="D7" s="58"/>
      <c r="E7" s="58"/>
      <c r="F7" s="52"/>
      <c r="G7" s="52"/>
    </row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2022-04-19T02:30:12Z</dcterms:created>
  <dcterms:modified xsi:type="dcterms:W3CDTF">2023-06-15T07:45:12Z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077D7BF7878841F59AA70598B2B42DA5</vt:lpwstr>
  </property>
  <property fmtid="{D5CDD505-2E9C-101B-9397-08002B2CF9AE}" pid="4" name="KSOProductBuildV">
    <vt:lpwstr>2052-10.1.0.7698</vt:lpwstr>
  </property>
  <property fmtid="{D5CDD505-2E9C-101B-9397-08002B2CF9AE}" pid="5" name="KSORubyTemplate">
    <vt:lpwstr>14</vt:lpwstr>
  </property>
</Properties>
</file>